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攻固拓展脱贫攻坚成果" sheetId="1" r:id="rId1"/>
  </sheets>
  <definedNames>
    <definedName name="_xlnm.Print_Titles" localSheetId="0">'攻固拓展脱贫攻坚成果'!$4:$6</definedName>
  </definedNames>
  <calcPr fullCalcOnLoad="1"/>
</workbook>
</file>

<file path=xl/sharedStrings.xml><?xml version="1.0" encoding="utf-8"?>
<sst xmlns="http://schemas.openxmlformats.org/spreadsheetml/2006/main" count="254" uniqueCount="171">
  <si>
    <t>附件</t>
  </si>
  <si>
    <t>旬阳市2022年安康市级配套财政衔接资金项目计划表</t>
  </si>
  <si>
    <t>单位：万元</t>
  </si>
  <si>
    <t>序号</t>
  </si>
  <si>
    <t xml:space="preserve">项目名称     </t>
  </si>
  <si>
    <t>项目内容及建设规模</t>
  </si>
  <si>
    <t>实施地点</t>
  </si>
  <si>
    <t>受益户数</t>
  </si>
  <si>
    <t>其中：扶持带动脱贫户户数</t>
  </si>
  <si>
    <t>建设期限</t>
  </si>
  <si>
    <t>绩效目标</t>
  </si>
  <si>
    <t>项目资金投入</t>
  </si>
  <si>
    <t>行业主管部门</t>
  </si>
  <si>
    <t>项目
实施
单位</t>
  </si>
  <si>
    <t>备注</t>
  </si>
  <si>
    <t>合计</t>
  </si>
  <si>
    <t>财政衔接资金</t>
  </si>
  <si>
    <t>其它资金投入</t>
  </si>
  <si>
    <t>小计</t>
  </si>
  <si>
    <t>中央</t>
  </si>
  <si>
    <t>省级</t>
  </si>
  <si>
    <t>市级</t>
  </si>
  <si>
    <t>市（县级</t>
  </si>
  <si>
    <t>红军镇红军村股份经济合作社开发项目</t>
  </si>
  <si>
    <t>红军镇红军村股份经济合作社入股投资红色文化、红色资源开发项目</t>
  </si>
  <si>
    <t>红军镇红军村</t>
  </si>
  <si>
    <t>2022年9月-11月</t>
  </si>
  <si>
    <t>红军村红色文化、红色资源开发，带动农户发展300户，其中脱贫户150户，实施集体经济年增收3万元以上。</t>
  </si>
  <si>
    <t>市乡村振兴局</t>
  </si>
  <si>
    <t>红军镇政府</t>
  </si>
  <si>
    <t>旬阳市白柳核桃现代农业园区提升项目</t>
  </si>
  <si>
    <t>白柳镇白柳社区开展扩盘施肥、刷白、病虫防治等抚育管护提质增效1500亩；购置核桃初加工设备，开展核桃初加工。</t>
  </si>
  <si>
    <t>白柳镇白柳社区</t>
  </si>
  <si>
    <t>2021年8月-2022年12月</t>
  </si>
  <si>
    <t>发展产业提升，带动农户109户，其中已脱贫户12户，亩均增收400元以上，优化林分质量，增强森林生态效益</t>
  </si>
  <si>
    <t>市林业局</t>
  </si>
  <si>
    <t>旬阳市梦园核桃现代农业园区提升项目</t>
  </si>
  <si>
    <t>新建美国红仁核桃基地100亩；新建美国红仁核桃良种繁育苗圃30亩；袁湾村核桃开展施肥抚育管护提质增效300亩；对袁湾村、佛洞村200亩低效核桃园实施良种改造。</t>
  </si>
  <si>
    <t>甘溪镇袁湾村、佛洞村</t>
  </si>
  <si>
    <t>发展产业提升，带动农户60户，其中已脱贫户25户，亩均增收300元以上，优化林分质量，增强森林生态效益</t>
  </si>
  <si>
    <t>旬阳市棕溪镇枣元村核桃标准化示范园建设项目</t>
  </si>
  <si>
    <t>核桃园提质增效500亩；购置烘干设备一套。</t>
  </si>
  <si>
    <t>棕溪镇枣元村</t>
  </si>
  <si>
    <t>2022年3月-2022年11月</t>
  </si>
  <si>
    <t>发展产业提升，带动农户40户，其中已脱贫户7户，亩均增收800元以上，提高核桃经济效益</t>
  </si>
  <si>
    <t>旬阳县双河尚远核桃标准化示范园建设项目</t>
  </si>
  <si>
    <t>双河镇鲤鱼村开展扩盘施肥、刷白、修枝、病虫防治等抚育提质增效800亩；建设园区修路5公里；核桃林下种植柴胡100亩。</t>
  </si>
  <si>
    <t>双河镇鲤鱼村</t>
  </si>
  <si>
    <t>发展产业提升，受益农户110户以上，优化核桃林分质量，增强生态经济效益，每亩增收300元。</t>
  </si>
  <si>
    <t>旬阳市铜钱关镇黄泥坪核桃良种繁育示范园建设项目</t>
  </si>
  <si>
    <t>新建美国薄壳山核桃良种繁育采穗圃150亩；新建园区主干道路2.5公里，新建园区步道1.8公里；新建供水管道700米。</t>
  </si>
  <si>
    <t>铜钱关镇黄泥坪村</t>
  </si>
  <si>
    <t>发展产业，带动农户33户，户均增收1万元，亩均增收400元以上，增强生态经济效益。</t>
  </si>
  <si>
    <t>旬阳市城关镇万寿山林下种养示范基地建设项目</t>
  </si>
  <si>
    <t>在城关镇龙头村发展林下种植黄芪300亩；林下养鸡800只、养猪100头，建设相关配套设施。</t>
  </si>
  <si>
    <t>城关镇龙头村</t>
  </si>
  <si>
    <t>发展林下种养殖产业，带动农户20户，实现年户均增收2000元</t>
  </si>
  <si>
    <t>旬阳市天正酿造林下种养示范基地建设项目</t>
  </si>
  <si>
    <t>段家河镇文雅村发展中锋养殖300箱。</t>
  </si>
  <si>
    <t>段家镇文雅村、白柳镇</t>
  </si>
  <si>
    <t>发展林下养殖产业，带动农户16户，户均增收1000元</t>
  </si>
  <si>
    <t>2022年吕河镇双井社区一组橘柑产业园提升改造项目</t>
  </si>
  <si>
    <t>实施对橘柑产业园提升改造1000亩。</t>
  </si>
  <si>
    <t>吕河镇双井社区</t>
  </si>
  <si>
    <t>2022年8月-12月</t>
  </si>
  <si>
    <t>发展橘柑产业元提升，带动受益农户40户，其中脱贫户5户，预计亩增收300元以上。</t>
  </si>
  <si>
    <t>旬阳市重点区域绿化项目</t>
  </si>
  <si>
    <t>旬阳市高新工业园区黄达坤黄姜提取物研究基地园区绿化、白柳镇老龙沟村、仙河镇等周围重点区域绿化。</t>
  </si>
  <si>
    <t>旬阳市高新工业园区等重点区域</t>
  </si>
  <si>
    <t>对重点区域绿化，提供务工岗位10个，提高周围居住区居民幸福指数。</t>
  </si>
  <si>
    <t>旬阳市林业产业培训项目</t>
  </si>
  <si>
    <t>开展拐枣等林业产业技术培训500人次。</t>
  </si>
  <si>
    <t>21个镇</t>
  </si>
  <si>
    <t>提升林农学会嫁接等林业实用技术。</t>
  </si>
  <si>
    <t>旬阳市森林资源监测项目</t>
  </si>
  <si>
    <t>落实中省市林长制工作要求，开展森林资原监测21个点。</t>
  </si>
  <si>
    <t>完成21个点的森林资原监测工作。</t>
  </si>
  <si>
    <t>旬阳市外来物种普查项目</t>
  </si>
  <si>
    <t>按照全省统一部署，落实林长制工作要求，维护区域资源安全，开展外来物种普查。</t>
  </si>
  <si>
    <t>完成外来物种普查。</t>
  </si>
  <si>
    <t>旬阳市秦盛达魔芋现代农业园区建设项目</t>
  </si>
  <si>
    <t>购买魔芋全自动烘干设备1套，新建魔芋初加工厂房600㎡。</t>
  </si>
  <si>
    <t>小河镇东河村、大南沟村等</t>
  </si>
  <si>
    <t>提升魔芋产品加工水平，带动带动脱贫户及边缘户60户，户均增收1000元以上</t>
  </si>
  <si>
    <t>旬阳市农业农村局</t>
  </si>
  <si>
    <t>旬阳市秦盛达生态农业农民专业合作社</t>
  </si>
  <si>
    <t>旬阳家润畜牧科技有限公司秦巴生态肉业产业链建设项目</t>
  </si>
  <si>
    <t>完成非洲猪瘟无疫小区评审验收，开展部级畜禽养殖标准化示范场创建。按照试验方案，生产不同硒含量富硒饲料150吨。</t>
  </si>
  <si>
    <t>完善提升养殖场生产工艺，.试验生产富硒饲料150吨，为全市4家富硒猪试验养殖提供饲料；带动脱贫户或边缘户5户，户均增收1000元以上。</t>
  </si>
  <si>
    <t>旬阳家润畜牧科技有限公司</t>
  </si>
  <si>
    <t>旬阳市永治养殖有限公司秦巴生态肉业产业链建设项目</t>
  </si>
  <si>
    <t>完成富硒饲料及富硒猪饲喂试验，生产富硒生猪200头，采集猪肉样品15份，提供2份肉品品质检测报告。做好标准化规模养殖试验经济效益及肉品品质试验。为“农户生猪散养模式经济及肉品品质试验”提供试验猪只及相关服务支持。</t>
  </si>
  <si>
    <t>城关镇刘店村</t>
  </si>
  <si>
    <t>试验生产富硒猪200头，为全市富硒猪养殖提供技术积累；带动脱贫户或边缘户10户，户均增收1000元以上。</t>
  </si>
  <si>
    <t>旬阳市永治养殖有限公司</t>
  </si>
  <si>
    <t>旬阳市鸿景综合农业开发有限公司秦巴生态肉业产业链建设项目</t>
  </si>
  <si>
    <t>完成富硒饲料及富硒猪饲喂试验，生产富硒生猪100头，采集猪肉样品15份，并提供2份肉品品质检测报告。</t>
  </si>
  <si>
    <t>城关镇瓦渣河村</t>
  </si>
  <si>
    <t>试验生产富硒猪100头，为全市富硒猪养殖提供技术积累，带动脱贫户或边缘户5户，户均增收1000元以上。</t>
  </si>
  <si>
    <t>旬阳市鸿景综合农业开发有限公司</t>
  </si>
  <si>
    <t>旬阳市宏发养殖农民专业合作社秦巴生态肉业产业链建设项目</t>
  </si>
  <si>
    <t>棕溪镇华峡村</t>
  </si>
  <si>
    <t>试验生产富硒猪100头，为全市富硒猪养殖提供技术积累；带动脱贫户或边缘户5户，户均增收1000元以上</t>
  </si>
  <si>
    <t>旬阳市宏发养殖农民专业合作社</t>
  </si>
  <si>
    <t>2022年安康市级魔芋种芋示范园建设项目（吕河镇）</t>
  </si>
  <si>
    <t>新建安魔128繁育基地100亩，林下花魔芋种芋基地200亩，辐射带动周边发展种芋800亩。</t>
  </si>
  <si>
    <t>吕河镇瓦房坡村</t>
  </si>
  <si>
    <t>建设种芋繁育基地核心区300亩，辐射带动800亩，带动脱贫户及边缘户5户，户均增收1000元以上。</t>
  </si>
  <si>
    <t>旬阳市五家源生态农业农民专业合作社</t>
  </si>
  <si>
    <t>2022年安康市级魔芋种芋示范园建设项目（神河镇）</t>
  </si>
  <si>
    <t>新扩建安魔128繁育基地100亩，林下花魔芋种芋基地220亩，辐射带动周边发展种芋800亩。</t>
  </si>
  <si>
    <t>神河镇夏家院村</t>
  </si>
  <si>
    <t>建设种芋繁育基地核心区330亩，辐射带动800亩，带动脱贫户及边缘户5户，户均增收1000元以上。</t>
  </si>
  <si>
    <t>旬阳市众创园生态农业农民专业合作社</t>
  </si>
  <si>
    <t>城关镇江南社区狮头柑产业园区产业路建设项目</t>
  </si>
  <si>
    <t>城关镇江南社区三四五组修建产业路4.3公里，路基宽4.5米。</t>
  </si>
  <si>
    <t>城关镇江南社区</t>
  </si>
  <si>
    <t>2022年8月-11月</t>
  </si>
  <si>
    <t>带动165户农户（其中脱贫户18户）发展狮头柑、桃园等特色林果产业园500亩，实现户均年增收3000元以上。</t>
  </si>
  <si>
    <t>城关镇政府</t>
  </si>
  <si>
    <t>金寨镇张河村烟草示范园区水毁道路灾后恢复重建项目</t>
  </si>
  <si>
    <t>张河村水毁道路修复1公里，挡墙800立方米，清理塌方4500立方米等。</t>
  </si>
  <si>
    <t>金寨镇张河村</t>
  </si>
  <si>
    <t>改善张河村农户504户，其中脱贫户168户，交通出行条件。带动93户农户发展魔芋、红薯、拐枣、畜牧等产业，实现户均增收2700元以上。</t>
  </si>
  <si>
    <t>市交通运输局</t>
  </si>
  <si>
    <t>金寨镇政府</t>
  </si>
  <si>
    <t>红军镇丰积社区拐枣示范园区道路维修项目</t>
  </si>
  <si>
    <t>丰积社区牌楼桥及引道加固维修，主要建设内容：16cm天然砂砾底基层136平方米、水泥混凝土373平方米、钢筋12985kg、波形梁钢护栏30米、护栏C30混凝土20米等。</t>
  </si>
  <si>
    <t>红军镇丰积社区</t>
  </si>
  <si>
    <t>改善丰积社区农户542户，其中脱贫户203户，交通出行条件。带动112户农户发展魔芋、红薯、拐枣、畜牧等产业，实现户均增收2500元以上。</t>
  </si>
  <si>
    <t>市农村公路养护中心</t>
  </si>
  <si>
    <t>棕溪镇华峡村烟草示范园区道路完善工程</t>
  </si>
  <si>
    <t>赵家油坊至石家山完善工程，主要建设内容：C15片石混凝土615.42立方米，水泥混凝土面板442平方米，现浇混凝土护栏44个，清塌方等。</t>
  </si>
  <si>
    <t>改善华峡村农户758户，其中脱贫户316户，交通出行条件。带动170户农户发展魔芋、红薯、拐枣、畜牧等产业，实现户均增收2800元以上。</t>
  </si>
  <si>
    <t>棕溪镇华峡村烟草示范园区滑坡治理工程</t>
  </si>
  <si>
    <t>华峡村滑坡治理主要建设内容：清理塌方2864立方米，M7.5浆砌片石216.2立方米，水泥混凝土面板373平方米，砼边沟、路肩26立方米，单孔钢筋混凝土圆管涵（φ1.0m）等。</t>
  </si>
  <si>
    <t>关口镇关坪社区道路硬化项目</t>
  </si>
  <si>
    <t>关坪社区11号楼至18号楼门前道路硬化长85米、宽8米；张家河五期交钥匙工程房后至关坪社区搬迁后扶中心门前道路硬化长120米、宽3.5米，村组道路绿化等人居环境整治项目。</t>
  </si>
  <si>
    <t>关口镇关坪社区</t>
  </si>
  <si>
    <t>改善搬迁安置群众居住出行条件。</t>
  </si>
  <si>
    <t>关口镇政府</t>
  </si>
  <si>
    <t>神河镇金河口社区水毁道路项目</t>
  </si>
  <si>
    <t>金河口社区三组水毁道路内外挡墙修复，长150米，宽2米，高2.5米。</t>
  </si>
  <si>
    <t>神河镇金河口社区</t>
  </si>
  <si>
    <t>方便群众出行和厂区运输，促进农户增收。</t>
  </si>
  <si>
    <t>神河镇政府</t>
  </si>
  <si>
    <t>关口镇关坪社区搬迁后扶中心建设项目</t>
  </si>
  <si>
    <t>关坪社区一组建设搬迁后扶中心1处，占地360.86平方米，建筑总面积721.29平方米。</t>
  </si>
  <si>
    <t>提升安置区便民服务、老年儿童关爱、物业服务、社区综治水平，方便搬迁群众就近就地享受服务。</t>
  </si>
  <si>
    <t>小河镇棋盘村一二三组旬河漫水桥建设工程</t>
  </si>
  <si>
    <t>新建一座24×2m钢筋混凝土圆管漫水桥，主要工程量：桥梁涵洞工程24-2m共6.0m、C15片石混凝土挡墙588.18m3、浆砌石挡墙295.08m3、路基工程0.107千米等。</t>
  </si>
  <si>
    <t>小河镇棋盘村</t>
  </si>
  <si>
    <t>改善棋盘村农户334户，其中脱贫户91户，交通出行条件。带动50户农户发展魔芋、红薯、拐枣、畜牧等产业，实现户均增收2800元以上。</t>
  </si>
  <si>
    <t>小河镇政府</t>
  </si>
  <si>
    <t>蜀河镇三官社区环境卫生综合整治项目</t>
  </si>
  <si>
    <t>清理垃圾27000立方米，硬化地面1050平方米，建污水管道520米</t>
  </si>
  <si>
    <t>蜀河镇三官社区</t>
  </si>
  <si>
    <t>改善1902户农户人居环境，其中脱贫户967户，带动周边餐饮、住宿及农产品销售，营造良好的旅游环境，增加群众收入。</t>
  </si>
  <si>
    <t>蜀河镇政府</t>
  </si>
  <si>
    <t>神河镇金河口社区人居环境整治项目</t>
  </si>
  <si>
    <t>整治排污下水道400米，修建加盖水泥盖板230米、栽植绿化草坪210平方米。</t>
  </si>
  <si>
    <t>改善提升道路沿线居家环境，提升村容村貌。</t>
  </si>
  <si>
    <t>旬阳市19镇村级公路水毁清塌方项目</t>
  </si>
  <si>
    <t>旬阳市19镇81个村（社区）村级公路清理塌方80000余立方，清理边沟230KM、涵洞70道等。</t>
  </si>
  <si>
    <t>城关镇李家台村、构元镇羊山村、王院村、关坪社区等81个村（社区）村级公路。</t>
  </si>
  <si>
    <t>改善提升村级公路路域环境及路面整体状况，方便33857户群众，其中脱贫户12745户出行安全便捷。</t>
  </si>
  <si>
    <t>全市19个镇人民政府</t>
  </si>
  <si>
    <t>金寨镇花房村安全住房提升工程项目</t>
  </si>
  <si>
    <t>金寨镇花房村15户安全住房提升工程及人居环境整治项目。</t>
  </si>
  <si>
    <t>金寨镇花房村</t>
  </si>
  <si>
    <t>对15户提升安全住房，改善人居环境。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</si>
</sst>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name val="宋体"/>
      <family val="0"/>
    </font>
    <font>
      <sz val="11"/>
      <name val="仿宋"/>
      <family val="3"/>
    </font>
    <font>
      <sz val="11"/>
      <color indexed="8"/>
      <name val="仿宋"/>
      <family val="3"/>
    </font>
    <font>
      <sz val="20"/>
      <name val="仿宋"/>
      <family val="3"/>
    </font>
    <font>
      <b/>
      <sz val="11"/>
      <color indexed="8"/>
      <name val="仿宋"/>
      <family val="3"/>
    </font>
    <font>
      <b/>
      <sz val="11"/>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
      <b/>
      <sz val="11"/>
      <color theme="1"/>
      <name val="仿宋"/>
      <family val="3"/>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6" fillId="12" borderId="0" applyNumberFormat="0" applyBorder="0" applyAlignment="0" applyProtection="0"/>
    <xf numFmtId="0" fontId="29"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26" fillId="16" borderId="0" applyNumberFormat="0" applyBorder="0" applyAlignment="0" applyProtection="0"/>
    <xf numFmtId="0" fontId="29"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9"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6" fillId="30" borderId="0" applyNumberFormat="0" applyBorder="0" applyAlignment="0" applyProtection="0"/>
    <xf numFmtId="0" fontId="29" fillId="31" borderId="0" applyNumberFormat="0" applyBorder="0" applyAlignment="0" applyProtection="0"/>
    <xf numFmtId="0" fontId="0" fillId="0" borderId="0">
      <alignment vertical="center"/>
      <protection/>
    </xf>
    <xf numFmtId="0" fontId="0" fillId="0" borderId="0">
      <alignment vertical="center"/>
      <protection/>
    </xf>
  </cellStyleXfs>
  <cellXfs count="91">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45" fillId="0" borderId="0" xfId="0" applyFont="1" applyFill="1" applyBorder="1" applyAlignment="1">
      <alignment vertical="center"/>
    </xf>
    <xf numFmtId="0" fontId="2" fillId="0" borderId="0" xfId="0" applyFont="1" applyAlignment="1">
      <alignment horizontal="center" vertical="center" wrapText="1"/>
    </xf>
    <xf numFmtId="0" fontId="45" fillId="0" borderId="0" xfId="0" applyFont="1" applyFill="1" applyBorder="1" applyAlignment="1">
      <alignment horizontal="center" vertical="center"/>
    </xf>
    <xf numFmtId="0" fontId="45" fillId="32" borderId="0" xfId="0" applyFont="1" applyFill="1" applyBorder="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NumberFormat="1" applyFont="1" applyAlignment="1">
      <alignment horizontal="center" vertical="center"/>
    </xf>
    <xf numFmtId="0" fontId="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2" fillId="0" borderId="0" xfId="0" applyFont="1" applyAlignment="1">
      <alignment horizontal="left"/>
    </xf>
    <xf numFmtId="0" fontId="2" fillId="0" borderId="0" xfId="0" applyFont="1" applyBorder="1" applyAlignment="1">
      <alignment horizontal="left" wrapText="1"/>
    </xf>
    <xf numFmtId="0" fontId="2" fillId="0" borderId="0" xfId="0" applyFont="1" applyBorder="1" applyAlignment="1">
      <alignment horizontal="left"/>
    </xf>
    <xf numFmtId="0" fontId="2" fillId="0" borderId="0"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3" xfId="0" applyFont="1" applyFill="1" applyBorder="1" applyAlignment="1">
      <alignment horizontal="left" vertical="center" wrapText="1"/>
    </xf>
    <xf numFmtId="0" fontId="45" fillId="32" borderId="13" xfId="0" applyFont="1" applyFill="1" applyBorder="1" applyAlignment="1">
      <alignment horizontal="center" vertical="center" wrapText="1"/>
    </xf>
    <xf numFmtId="176" fontId="45" fillId="32" borderId="13" xfId="0" applyNumberFormat="1" applyFont="1" applyFill="1" applyBorder="1" applyAlignment="1">
      <alignment horizontal="center" vertical="center" wrapText="1"/>
    </xf>
    <xf numFmtId="176" fontId="45" fillId="32" borderId="13" xfId="0" applyNumberFormat="1" applyFont="1" applyFill="1" applyBorder="1" applyAlignment="1">
      <alignment horizontal="left" vertical="center" wrapText="1"/>
    </xf>
    <xf numFmtId="0" fontId="2" fillId="0" borderId="13" xfId="0" applyFont="1" applyBorder="1" applyAlignment="1">
      <alignment horizontal="center" vertical="center"/>
    </xf>
    <xf numFmtId="0" fontId="45" fillId="32" borderId="13" xfId="0" applyFont="1" applyFill="1" applyBorder="1" applyAlignment="1">
      <alignment horizontal="left" vertical="center" wrapText="1"/>
    </xf>
    <xf numFmtId="0" fontId="45" fillId="32" borderId="13" xfId="0" applyNumberFormat="1" applyFont="1" applyFill="1" applyBorder="1" applyAlignment="1">
      <alignment horizontal="left" vertical="center" wrapText="1"/>
    </xf>
    <xf numFmtId="0" fontId="45" fillId="0" borderId="13" xfId="0" applyFont="1" applyFill="1" applyBorder="1" applyAlignment="1">
      <alignment horizontal="left" vertical="center" wrapText="1"/>
    </xf>
    <xf numFmtId="0" fontId="3" fillId="32" borderId="13" xfId="0" applyFont="1" applyFill="1" applyBorder="1" applyAlignment="1">
      <alignment horizontal="left" vertical="center" wrapText="1"/>
    </xf>
    <xf numFmtId="0" fontId="3" fillId="32" borderId="13" xfId="0" applyNumberFormat="1" applyFont="1" applyFill="1" applyBorder="1" applyAlignment="1" applyProtection="1">
      <alignment horizontal="center" vertical="center" wrapText="1"/>
      <protection/>
    </xf>
    <xf numFmtId="0" fontId="2" fillId="0" borderId="13" xfId="0" applyFont="1" applyBorder="1" applyAlignment="1">
      <alignment vertical="center" wrapText="1"/>
    </xf>
    <xf numFmtId="0" fontId="2" fillId="32" borderId="13" xfId="0" applyFont="1" applyFill="1" applyBorder="1" applyAlignment="1">
      <alignment vertical="center" wrapText="1"/>
    </xf>
    <xf numFmtId="0" fontId="2" fillId="0" borderId="13" xfId="0" applyFont="1" applyFill="1" applyBorder="1" applyAlignment="1">
      <alignment horizontal="left" vertical="center" wrapText="1"/>
    </xf>
    <xf numFmtId="0" fontId="45" fillId="32" borderId="13" xfId="0" applyNumberFormat="1" applyFont="1" applyFill="1" applyBorder="1" applyAlignment="1" applyProtection="1">
      <alignment horizontal="left" vertical="center" wrapText="1"/>
      <protection/>
    </xf>
    <xf numFmtId="0" fontId="45" fillId="32" borderId="13" xfId="0" applyNumberFormat="1" applyFont="1" applyFill="1" applyBorder="1" applyAlignment="1" applyProtection="1">
      <alignment horizontal="center" vertical="center" wrapText="1"/>
      <protection/>
    </xf>
    <xf numFmtId="0" fontId="45" fillId="0" borderId="13" xfId="0" applyFont="1" applyFill="1" applyBorder="1" applyAlignment="1">
      <alignment horizontal="left" vertical="center" wrapText="1"/>
    </xf>
    <xf numFmtId="0" fontId="2" fillId="0" borderId="13" xfId="0" applyNumberFormat="1" applyFont="1" applyFill="1" applyBorder="1" applyAlignment="1" applyProtection="1">
      <alignment horizontal="center" vertical="center" wrapText="1"/>
      <protection/>
    </xf>
    <xf numFmtId="0" fontId="45"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45" fillId="32" borderId="13" xfId="0" applyNumberFormat="1" applyFont="1" applyFill="1" applyBorder="1" applyAlignment="1" applyProtection="1">
      <alignment horizontal="justify" vertical="center" wrapText="1"/>
      <protection/>
    </xf>
    <xf numFmtId="0" fontId="2" fillId="0" borderId="13" xfId="0" applyFont="1" applyBorder="1" applyAlignment="1">
      <alignment horizontal="left" vertical="center" wrapText="1"/>
    </xf>
    <xf numFmtId="0" fontId="2" fillId="0" borderId="13" xfId="0" applyFont="1" applyBorder="1" applyAlignment="1">
      <alignment horizontal="left" vertical="center" wrapText="1"/>
    </xf>
    <xf numFmtId="0" fontId="2" fillId="0" borderId="13" xfId="0" applyFont="1" applyBorder="1" applyAlignment="1">
      <alignment vertical="center" wrapText="1"/>
    </xf>
    <xf numFmtId="0" fontId="2" fillId="0" borderId="13" xfId="0" applyFont="1" applyBorder="1" applyAlignment="1">
      <alignment horizontal="center" vertical="center" wrapText="1"/>
    </xf>
    <xf numFmtId="0" fontId="4" fillId="0" borderId="0" xfId="0" applyNumberFormat="1" applyFont="1" applyAlignment="1">
      <alignment horizontal="center" vertical="center"/>
    </xf>
    <xf numFmtId="0" fontId="2" fillId="0" borderId="0" xfId="0" applyNumberFormat="1" applyFont="1" applyBorder="1" applyAlignment="1">
      <alignment horizontal="center"/>
    </xf>
    <xf numFmtId="0" fontId="2" fillId="0" borderId="14" xfId="0" applyNumberFormat="1" applyFont="1" applyBorder="1" applyAlignment="1">
      <alignment horizontal="center"/>
    </xf>
    <xf numFmtId="0" fontId="2" fillId="0" borderId="14" xfId="0" applyFont="1" applyBorder="1" applyAlignment="1">
      <alignment/>
    </xf>
    <xf numFmtId="0" fontId="2" fillId="0" borderId="13" xfId="0" applyNumberFormat="1" applyFont="1" applyBorder="1" applyAlignment="1">
      <alignment horizontal="center" vertical="center" wrapText="1"/>
    </xf>
    <xf numFmtId="0" fontId="2" fillId="0" borderId="10" xfId="63" applyNumberFormat="1" applyFont="1" applyFill="1" applyBorder="1" applyAlignment="1">
      <alignment horizontal="center" vertical="center" wrapText="1"/>
      <protection/>
    </xf>
    <xf numFmtId="0" fontId="2" fillId="0" borderId="10"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63" applyNumberFormat="1" applyFont="1" applyFill="1" applyBorder="1" applyAlignment="1">
      <alignment horizontal="center" vertical="center" wrapText="1"/>
      <protection/>
    </xf>
    <xf numFmtId="0" fontId="2" fillId="0" borderId="12" xfId="0" applyNumberFormat="1" applyFont="1" applyBorder="1" applyAlignment="1">
      <alignment horizontal="center" vertical="center" wrapText="1"/>
    </xf>
    <xf numFmtId="0" fontId="2" fillId="0" borderId="13" xfId="0" applyNumberFormat="1"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2" xfId="63" applyNumberFormat="1" applyFont="1" applyFill="1" applyBorder="1" applyAlignment="1">
      <alignment horizontal="center" vertical="center" wrapText="1"/>
      <protection/>
    </xf>
    <xf numFmtId="0" fontId="2" fillId="0" borderId="13" xfId="0" applyFont="1" applyFill="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vertical="center"/>
    </xf>
    <xf numFmtId="0" fontId="45" fillId="32" borderId="13" xfId="0" applyNumberFormat="1" applyFont="1" applyFill="1" applyBorder="1" applyAlignment="1">
      <alignment horizontal="center" vertical="center" wrapText="1"/>
    </xf>
    <xf numFmtId="0" fontId="2" fillId="0" borderId="13" xfId="0" applyNumberFormat="1" applyFont="1" applyBorder="1" applyAlignment="1">
      <alignment horizontal="center" vertical="center"/>
    </xf>
    <xf numFmtId="0" fontId="46" fillId="32" borderId="13"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xf>
    <xf numFmtId="0" fontId="6" fillId="32" borderId="13" xfId="0" applyNumberFormat="1" applyFont="1" applyFill="1" applyBorder="1" applyAlignment="1">
      <alignment horizontal="center" vertical="center"/>
    </xf>
    <xf numFmtId="0" fontId="6" fillId="32" borderId="13" xfId="0" applyFont="1" applyFill="1" applyBorder="1" applyAlignment="1">
      <alignment horizontal="center" vertical="center"/>
    </xf>
    <xf numFmtId="0" fontId="45" fillId="0" borderId="13" xfId="0" applyNumberFormat="1" applyFont="1" applyFill="1" applyBorder="1" applyAlignment="1">
      <alignment horizontal="center" vertical="center" wrapText="1"/>
    </xf>
    <xf numFmtId="0" fontId="45" fillId="0" borderId="13" xfId="0" applyFont="1" applyFill="1" applyBorder="1" applyAlignment="1">
      <alignment horizontal="center" vertical="center"/>
    </xf>
    <xf numFmtId="0" fontId="2" fillId="0" borderId="13" xfId="0" applyNumberFormat="1" applyFont="1" applyFill="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3" xfId="0" applyFont="1" applyBorder="1" applyAlignment="1">
      <alignment vertical="center" wrapText="1"/>
    </xf>
    <xf numFmtId="0" fontId="4" fillId="0" borderId="0" xfId="0" applyFont="1" applyAlignment="1">
      <alignment horizontal="center" vertical="center" wrapText="1"/>
    </xf>
    <xf numFmtId="0" fontId="2" fillId="0" borderId="14" xfId="0" applyFont="1" applyBorder="1" applyAlignment="1">
      <alignment horizontal="center" wrapText="1"/>
    </xf>
    <xf numFmtId="0" fontId="2" fillId="0" borderId="14" xfId="0" applyFont="1" applyBorder="1" applyAlignment="1">
      <alignment horizontal="center"/>
    </xf>
    <xf numFmtId="0" fontId="2" fillId="0" borderId="13" xfId="0" applyFont="1" applyBorder="1" applyAlignment="1">
      <alignment vertical="center" wrapText="1"/>
    </xf>
    <xf numFmtId="0" fontId="2" fillId="0" borderId="13" xfId="0" applyFont="1" applyBorder="1" applyAlignment="1">
      <alignment vertical="center"/>
    </xf>
    <xf numFmtId="0" fontId="2" fillId="0" borderId="13" xfId="0" applyFont="1" applyBorder="1" applyAlignment="1">
      <alignment vertical="center" wrapText="1"/>
    </xf>
    <xf numFmtId="0" fontId="45" fillId="32" borderId="13" xfId="0" applyFont="1" applyFill="1" applyBorder="1" applyAlignment="1">
      <alignment vertical="center"/>
    </xf>
    <xf numFmtId="0" fontId="45" fillId="0" borderId="13" xfId="0" applyFont="1" applyFill="1" applyBorder="1" applyAlignment="1">
      <alignment horizontal="center" vertical="center" wrapText="1"/>
    </xf>
    <xf numFmtId="0" fontId="45" fillId="32" borderId="13"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40"/>
  <sheetViews>
    <sheetView tabSelected="1" workbookViewId="0" topLeftCell="A1">
      <pane ySplit="6" topLeftCell="A7" activePane="bottomLeft" state="frozen"/>
      <selection pane="bottomLeft" activeCell="A12" sqref="A12"/>
    </sheetView>
  </sheetViews>
  <sheetFormatPr defaultColWidth="9.00390625" defaultRowHeight="14.25"/>
  <cols>
    <col min="1" max="1" width="3.875" style="1" customWidth="1"/>
    <col min="2" max="2" width="18.25390625" style="8" customWidth="1"/>
    <col min="3" max="3" width="40.25390625" style="9" customWidth="1"/>
    <col min="4" max="4" width="9.875" style="1" customWidth="1"/>
    <col min="5" max="5" width="6.625" style="10" customWidth="1"/>
    <col min="6" max="6" width="8.00390625" style="10" customWidth="1"/>
    <col min="7" max="7" width="11.375" style="1" customWidth="1"/>
    <col min="8" max="8" width="31.375" style="8" customWidth="1"/>
    <col min="9" max="9" width="6.75390625" style="11" customWidth="1"/>
    <col min="10" max="12" width="6.375" style="11" customWidth="1"/>
    <col min="13" max="13" width="5.625" style="11" customWidth="1"/>
    <col min="14" max="15" width="5.125" style="1" customWidth="1"/>
    <col min="16" max="16" width="7.50390625" style="1" customWidth="1"/>
    <col min="17" max="17" width="8.25390625" style="7" customWidth="1"/>
    <col min="18" max="18" width="5.75390625" style="1" customWidth="1"/>
    <col min="19" max="16384" width="9.00390625" style="1" customWidth="1"/>
  </cols>
  <sheetData>
    <row r="1" spans="1:17" s="1" customFormat="1" ht="27.75" customHeight="1">
      <c r="A1" s="12" t="s">
        <v>0</v>
      </c>
      <c r="B1" s="8"/>
      <c r="C1" s="9"/>
      <c r="E1" s="10"/>
      <c r="F1" s="10"/>
      <c r="H1" s="8"/>
      <c r="I1" s="11"/>
      <c r="J1" s="11"/>
      <c r="K1" s="11"/>
      <c r="L1" s="11"/>
      <c r="M1" s="11"/>
      <c r="Q1" s="7"/>
    </row>
    <row r="2" spans="1:18" s="1" customFormat="1" ht="30" customHeight="1">
      <c r="A2" s="13" t="s">
        <v>1</v>
      </c>
      <c r="B2" s="14"/>
      <c r="C2" s="15"/>
      <c r="D2" s="13"/>
      <c r="E2" s="13"/>
      <c r="F2" s="13"/>
      <c r="G2" s="13"/>
      <c r="H2" s="14"/>
      <c r="I2" s="52"/>
      <c r="J2" s="52"/>
      <c r="K2" s="52"/>
      <c r="L2" s="52"/>
      <c r="M2" s="52"/>
      <c r="N2" s="13"/>
      <c r="O2" s="13"/>
      <c r="P2" s="13"/>
      <c r="Q2" s="82"/>
      <c r="R2" s="13"/>
    </row>
    <row r="3" spans="1:18" s="1" customFormat="1" ht="15" customHeight="1">
      <c r="A3" s="16"/>
      <c r="B3" s="16"/>
      <c r="C3" s="17"/>
      <c r="D3" s="18"/>
      <c r="E3" s="19"/>
      <c r="F3" s="19"/>
      <c r="G3" s="18"/>
      <c r="H3" s="18"/>
      <c r="I3" s="53"/>
      <c r="J3" s="54"/>
      <c r="K3" s="54"/>
      <c r="L3" s="54"/>
      <c r="M3" s="54"/>
      <c r="N3" s="55"/>
      <c r="O3" s="55"/>
      <c r="P3" s="55"/>
      <c r="Q3" s="83" t="s">
        <v>2</v>
      </c>
      <c r="R3" s="84"/>
    </row>
    <row r="4" spans="1:18" s="2" customFormat="1" ht="14.25" customHeight="1">
      <c r="A4" s="20" t="s">
        <v>3</v>
      </c>
      <c r="B4" s="20" t="s">
        <v>4</v>
      </c>
      <c r="C4" s="20" t="s">
        <v>5</v>
      </c>
      <c r="D4" s="20" t="s">
        <v>6</v>
      </c>
      <c r="E4" s="20" t="s">
        <v>7</v>
      </c>
      <c r="F4" s="20" t="s">
        <v>8</v>
      </c>
      <c r="G4" s="20" t="s">
        <v>9</v>
      </c>
      <c r="H4" s="20" t="s">
        <v>10</v>
      </c>
      <c r="I4" s="56" t="s">
        <v>11</v>
      </c>
      <c r="J4" s="56"/>
      <c r="K4" s="56"/>
      <c r="L4" s="56"/>
      <c r="M4" s="56"/>
      <c r="N4" s="23"/>
      <c r="O4" s="23"/>
      <c r="P4" s="57" t="s">
        <v>12</v>
      </c>
      <c r="Q4" s="57" t="s">
        <v>13</v>
      </c>
      <c r="R4" s="57" t="s">
        <v>14</v>
      </c>
    </row>
    <row r="5" spans="1:18" s="2" customFormat="1" ht="24" customHeight="1">
      <c r="A5" s="21"/>
      <c r="B5" s="21"/>
      <c r="C5" s="21"/>
      <c r="D5" s="21"/>
      <c r="E5" s="21"/>
      <c r="F5" s="21"/>
      <c r="G5" s="21"/>
      <c r="H5" s="21"/>
      <c r="I5" s="58" t="s">
        <v>15</v>
      </c>
      <c r="J5" s="59" t="s">
        <v>16</v>
      </c>
      <c r="K5" s="60"/>
      <c r="L5" s="60"/>
      <c r="M5" s="60"/>
      <c r="N5" s="61"/>
      <c r="O5" s="20" t="s">
        <v>17</v>
      </c>
      <c r="P5" s="62"/>
      <c r="Q5" s="62"/>
      <c r="R5" s="62"/>
    </row>
    <row r="6" spans="1:18" s="2" customFormat="1" ht="57" customHeight="1">
      <c r="A6" s="22"/>
      <c r="B6" s="22"/>
      <c r="C6" s="22"/>
      <c r="D6" s="22"/>
      <c r="E6" s="22"/>
      <c r="F6" s="22"/>
      <c r="G6" s="22"/>
      <c r="H6" s="22"/>
      <c r="I6" s="63"/>
      <c r="J6" s="64" t="s">
        <v>18</v>
      </c>
      <c r="K6" s="64" t="s">
        <v>19</v>
      </c>
      <c r="L6" s="64" t="s">
        <v>20</v>
      </c>
      <c r="M6" s="64" t="s">
        <v>21</v>
      </c>
      <c r="N6" s="65" t="s">
        <v>22</v>
      </c>
      <c r="O6" s="22"/>
      <c r="P6" s="66"/>
      <c r="Q6" s="66"/>
      <c r="R6" s="66"/>
    </row>
    <row r="7" spans="1:18" s="2" customFormat="1" ht="27" customHeight="1">
      <c r="A7" s="23"/>
      <c r="B7" s="23" t="s">
        <v>15</v>
      </c>
      <c r="C7" s="24"/>
      <c r="D7" s="23"/>
      <c r="E7" s="25">
        <f>SUM(E8:E40)</f>
        <v>48519</v>
      </c>
      <c r="F7" s="25">
        <f>SUM(F8:F40)</f>
        <v>16972</v>
      </c>
      <c r="G7" s="23"/>
      <c r="H7" s="24"/>
      <c r="I7" s="25">
        <f>SUM(I8:I40)</f>
        <v>1280</v>
      </c>
      <c r="J7" s="25">
        <f>SUM(J8:J40)</f>
        <v>1280</v>
      </c>
      <c r="K7" s="25"/>
      <c r="L7" s="25"/>
      <c r="M7" s="25">
        <f>SUM(M8:M40)</f>
        <v>1280</v>
      </c>
      <c r="N7" s="67"/>
      <c r="O7" s="68"/>
      <c r="P7" s="69"/>
      <c r="Q7" s="85"/>
      <c r="R7" s="69"/>
    </row>
    <row r="8" spans="1:18" s="3" customFormat="1" ht="54">
      <c r="A8" s="26">
        <v>1</v>
      </c>
      <c r="B8" s="27" t="s">
        <v>23</v>
      </c>
      <c r="C8" s="28" t="s">
        <v>24</v>
      </c>
      <c r="D8" s="26" t="s">
        <v>25</v>
      </c>
      <c r="E8" s="29">
        <v>300</v>
      </c>
      <c r="F8" s="29">
        <v>150</v>
      </c>
      <c r="G8" s="26" t="s">
        <v>26</v>
      </c>
      <c r="H8" s="28" t="s">
        <v>27</v>
      </c>
      <c r="I8" s="27">
        <v>100</v>
      </c>
      <c r="J8" s="27">
        <v>100</v>
      </c>
      <c r="K8" s="27"/>
      <c r="L8" s="27"/>
      <c r="M8" s="27">
        <v>100</v>
      </c>
      <c r="N8" s="27"/>
      <c r="O8" s="27"/>
      <c r="P8" s="26" t="s">
        <v>28</v>
      </c>
      <c r="Q8" s="26" t="s">
        <v>29</v>
      </c>
      <c r="R8" s="27"/>
    </row>
    <row r="9" spans="1:18" s="2" customFormat="1" ht="66.75" customHeight="1">
      <c r="A9" s="26">
        <v>2</v>
      </c>
      <c r="B9" s="30" t="s">
        <v>30</v>
      </c>
      <c r="C9" s="31" t="s">
        <v>31</v>
      </c>
      <c r="D9" s="30" t="s">
        <v>32</v>
      </c>
      <c r="E9" s="32">
        <v>109</v>
      </c>
      <c r="F9" s="32">
        <v>12</v>
      </c>
      <c r="G9" s="30" t="s">
        <v>33</v>
      </c>
      <c r="H9" s="31" t="s">
        <v>34</v>
      </c>
      <c r="I9" s="70">
        <v>60</v>
      </c>
      <c r="J9" s="70">
        <v>60</v>
      </c>
      <c r="K9" s="71"/>
      <c r="L9" s="72"/>
      <c r="M9" s="70">
        <v>60</v>
      </c>
      <c r="N9" s="30"/>
      <c r="O9" s="30"/>
      <c r="P9" s="29" t="s">
        <v>35</v>
      </c>
      <c r="Q9" s="29" t="s">
        <v>35</v>
      </c>
      <c r="R9" s="86"/>
    </row>
    <row r="10" spans="1:18" s="2" customFormat="1" ht="66" customHeight="1">
      <c r="A10" s="26">
        <v>3</v>
      </c>
      <c r="B10" s="30" t="s">
        <v>36</v>
      </c>
      <c r="C10" s="31" t="s">
        <v>37</v>
      </c>
      <c r="D10" s="30" t="s">
        <v>38</v>
      </c>
      <c r="E10" s="32">
        <v>60</v>
      </c>
      <c r="F10" s="32">
        <v>25</v>
      </c>
      <c r="G10" s="30" t="s">
        <v>33</v>
      </c>
      <c r="H10" s="31" t="s">
        <v>39</v>
      </c>
      <c r="I10" s="70">
        <v>50</v>
      </c>
      <c r="J10" s="70">
        <v>50</v>
      </c>
      <c r="K10" s="71"/>
      <c r="L10" s="72"/>
      <c r="M10" s="70">
        <v>50</v>
      </c>
      <c r="N10" s="30"/>
      <c r="O10" s="30"/>
      <c r="P10" s="29" t="s">
        <v>35</v>
      </c>
      <c r="Q10" s="29" t="s">
        <v>35</v>
      </c>
      <c r="R10" s="86"/>
    </row>
    <row r="11" spans="1:18" s="4" customFormat="1" ht="52.5" customHeight="1">
      <c r="A11" s="26">
        <v>4</v>
      </c>
      <c r="B11" s="30" t="s">
        <v>40</v>
      </c>
      <c r="C11" s="31" t="s">
        <v>41</v>
      </c>
      <c r="D11" s="30" t="s">
        <v>42</v>
      </c>
      <c r="E11" s="32">
        <v>40</v>
      </c>
      <c r="F11" s="32">
        <v>7</v>
      </c>
      <c r="G11" s="30" t="s">
        <v>43</v>
      </c>
      <c r="H11" s="31" t="s">
        <v>44</v>
      </c>
      <c r="I11" s="70">
        <v>13</v>
      </c>
      <c r="J11" s="70">
        <v>13</v>
      </c>
      <c r="K11" s="71"/>
      <c r="L11" s="72"/>
      <c r="M11" s="70">
        <v>13</v>
      </c>
      <c r="N11" s="30"/>
      <c r="O11" s="30"/>
      <c r="P11" s="29" t="s">
        <v>35</v>
      </c>
      <c r="Q11" s="29" t="s">
        <v>35</v>
      </c>
      <c r="R11" s="86"/>
    </row>
    <row r="12" spans="1:18" s="4" customFormat="1" ht="57" customHeight="1">
      <c r="A12" s="26">
        <v>5</v>
      </c>
      <c r="B12" s="30" t="s">
        <v>45</v>
      </c>
      <c r="C12" s="31" t="s">
        <v>46</v>
      </c>
      <c r="D12" s="30" t="s">
        <v>47</v>
      </c>
      <c r="E12" s="32">
        <v>110</v>
      </c>
      <c r="F12" s="32">
        <v>25</v>
      </c>
      <c r="G12" s="30" t="s">
        <v>33</v>
      </c>
      <c r="H12" s="31" t="s">
        <v>48</v>
      </c>
      <c r="I12" s="70">
        <v>20</v>
      </c>
      <c r="J12" s="70">
        <v>20</v>
      </c>
      <c r="K12" s="71"/>
      <c r="L12" s="72"/>
      <c r="M12" s="70">
        <v>20</v>
      </c>
      <c r="N12" s="30"/>
      <c r="O12" s="30"/>
      <c r="P12" s="29" t="s">
        <v>35</v>
      </c>
      <c r="Q12" s="29" t="s">
        <v>35</v>
      </c>
      <c r="R12" s="86"/>
    </row>
    <row r="13" spans="1:18" s="5" customFormat="1" ht="61.5" customHeight="1">
      <c r="A13" s="26">
        <v>6</v>
      </c>
      <c r="B13" s="30" t="s">
        <v>49</v>
      </c>
      <c r="C13" s="31" t="s">
        <v>50</v>
      </c>
      <c r="D13" s="30" t="s">
        <v>51</v>
      </c>
      <c r="E13" s="32">
        <v>33</v>
      </c>
      <c r="F13" s="32">
        <v>15</v>
      </c>
      <c r="G13" s="30" t="s">
        <v>33</v>
      </c>
      <c r="H13" s="31" t="s">
        <v>52</v>
      </c>
      <c r="I13" s="70">
        <v>10</v>
      </c>
      <c r="J13" s="70">
        <v>10</v>
      </c>
      <c r="K13" s="71"/>
      <c r="L13" s="72"/>
      <c r="M13" s="70">
        <v>10</v>
      </c>
      <c r="N13" s="30"/>
      <c r="O13" s="30"/>
      <c r="P13" s="29" t="s">
        <v>35</v>
      </c>
      <c r="Q13" s="29" t="s">
        <v>35</v>
      </c>
      <c r="R13" s="86"/>
    </row>
    <row r="14" spans="1:18" s="5" customFormat="1" ht="72.75" customHeight="1">
      <c r="A14" s="26">
        <v>7</v>
      </c>
      <c r="B14" s="30" t="s">
        <v>53</v>
      </c>
      <c r="C14" s="31" t="s">
        <v>54</v>
      </c>
      <c r="D14" s="30" t="s">
        <v>55</v>
      </c>
      <c r="E14" s="32">
        <v>20</v>
      </c>
      <c r="F14" s="32">
        <v>5</v>
      </c>
      <c r="G14" s="30" t="s">
        <v>33</v>
      </c>
      <c r="H14" s="31" t="s">
        <v>56</v>
      </c>
      <c r="I14" s="70">
        <v>10</v>
      </c>
      <c r="J14" s="70">
        <v>10</v>
      </c>
      <c r="K14" s="71"/>
      <c r="L14" s="72"/>
      <c r="M14" s="70">
        <v>10</v>
      </c>
      <c r="N14" s="30"/>
      <c r="O14" s="30"/>
      <c r="P14" s="29" t="s">
        <v>35</v>
      </c>
      <c r="Q14" s="29" t="s">
        <v>35</v>
      </c>
      <c r="R14" s="86"/>
    </row>
    <row r="15" spans="1:18" ht="40.5">
      <c r="A15" s="26">
        <v>8</v>
      </c>
      <c r="B15" s="30" t="s">
        <v>57</v>
      </c>
      <c r="C15" s="31" t="s">
        <v>58</v>
      </c>
      <c r="D15" s="30" t="s">
        <v>59</v>
      </c>
      <c r="E15" s="32">
        <v>16</v>
      </c>
      <c r="F15" s="32"/>
      <c r="G15" s="30" t="s">
        <v>33</v>
      </c>
      <c r="H15" s="31" t="s">
        <v>60</v>
      </c>
      <c r="I15" s="70">
        <v>10</v>
      </c>
      <c r="J15" s="70">
        <v>10</v>
      </c>
      <c r="K15" s="71"/>
      <c r="L15" s="72"/>
      <c r="M15" s="70">
        <v>10</v>
      </c>
      <c r="N15" s="30"/>
      <c r="O15" s="30"/>
      <c r="P15" s="29" t="s">
        <v>35</v>
      </c>
      <c r="Q15" s="29" t="s">
        <v>35</v>
      </c>
      <c r="R15" s="86"/>
    </row>
    <row r="16" spans="1:18" ht="40.5">
      <c r="A16" s="26">
        <v>9</v>
      </c>
      <c r="B16" s="29" t="s">
        <v>61</v>
      </c>
      <c r="C16" s="33" t="s">
        <v>62</v>
      </c>
      <c r="D16" s="29" t="s">
        <v>63</v>
      </c>
      <c r="E16" s="32">
        <v>40</v>
      </c>
      <c r="F16" s="32">
        <v>5</v>
      </c>
      <c r="G16" s="30" t="s">
        <v>64</v>
      </c>
      <c r="H16" s="34" t="s">
        <v>65</v>
      </c>
      <c r="I16" s="70">
        <v>20</v>
      </c>
      <c r="J16" s="70">
        <v>20</v>
      </c>
      <c r="K16" s="71"/>
      <c r="L16" s="70"/>
      <c r="M16" s="70">
        <v>20</v>
      </c>
      <c r="N16" s="29"/>
      <c r="O16" s="29"/>
      <c r="P16" s="29" t="s">
        <v>35</v>
      </c>
      <c r="Q16" s="29" t="s">
        <v>35</v>
      </c>
      <c r="R16" s="86"/>
    </row>
    <row r="17" spans="1:18" ht="54">
      <c r="A17" s="26">
        <v>10</v>
      </c>
      <c r="B17" s="29" t="s">
        <v>66</v>
      </c>
      <c r="C17" s="33" t="s">
        <v>67</v>
      </c>
      <c r="D17" s="29" t="s">
        <v>68</v>
      </c>
      <c r="E17" s="32">
        <v>500</v>
      </c>
      <c r="F17" s="32">
        <v>50</v>
      </c>
      <c r="G17" s="30" t="s">
        <v>64</v>
      </c>
      <c r="H17" s="34" t="s">
        <v>69</v>
      </c>
      <c r="I17" s="70">
        <v>60</v>
      </c>
      <c r="J17" s="70">
        <v>60</v>
      </c>
      <c r="K17" s="71"/>
      <c r="L17" s="70"/>
      <c r="M17" s="70">
        <v>60</v>
      </c>
      <c r="N17" s="29"/>
      <c r="O17" s="29"/>
      <c r="P17" s="29" t="s">
        <v>35</v>
      </c>
      <c r="Q17" s="29" t="s">
        <v>35</v>
      </c>
      <c r="R17" s="86"/>
    </row>
    <row r="18" spans="1:18" ht="27">
      <c r="A18" s="26">
        <v>11</v>
      </c>
      <c r="B18" s="29" t="s">
        <v>70</v>
      </c>
      <c r="C18" s="33" t="s">
        <v>71</v>
      </c>
      <c r="D18" s="29" t="s">
        <v>72</v>
      </c>
      <c r="E18" s="32">
        <v>2500</v>
      </c>
      <c r="F18" s="32">
        <v>500</v>
      </c>
      <c r="G18" s="30" t="s">
        <v>64</v>
      </c>
      <c r="H18" s="34" t="s">
        <v>73</v>
      </c>
      <c r="I18" s="70">
        <v>26</v>
      </c>
      <c r="J18" s="70">
        <v>26</v>
      </c>
      <c r="K18" s="71"/>
      <c r="L18" s="70"/>
      <c r="M18" s="70">
        <v>26</v>
      </c>
      <c r="N18" s="29"/>
      <c r="O18" s="29"/>
      <c r="P18" s="29" t="s">
        <v>35</v>
      </c>
      <c r="Q18" s="29" t="s">
        <v>35</v>
      </c>
      <c r="R18" s="86"/>
    </row>
    <row r="19" spans="1:18" ht="27">
      <c r="A19" s="26">
        <v>12</v>
      </c>
      <c r="B19" s="29" t="s">
        <v>74</v>
      </c>
      <c r="C19" s="35" t="s">
        <v>75</v>
      </c>
      <c r="D19" s="29" t="s">
        <v>72</v>
      </c>
      <c r="E19" s="32">
        <v>2500</v>
      </c>
      <c r="F19" s="32">
        <v>500</v>
      </c>
      <c r="G19" s="30" t="s">
        <v>64</v>
      </c>
      <c r="H19" s="34" t="s">
        <v>76</v>
      </c>
      <c r="I19" s="70">
        <v>2.1</v>
      </c>
      <c r="J19" s="70">
        <v>2.1</v>
      </c>
      <c r="K19" s="71"/>
      <c r="L19" s="70"/>
      <c r="M19" s="70">
        <v>2.1</v>
      </c>
      <c r="N19" s="29"/>
      <c r="O19" s="29"/>
      <c r="P19" s="29" t="s">
        <v>35</v>
      </c>
      <c r="Q19" s="29" t="s">
        <v>35</v>
      </c>
      <c r="R19" s="86"/>
    </row>
    <row r="20" spans="1:18" ht="27">
      <c r="A20" s="26">
        <v>13</v>
      </c>
      <c r="B20" s="29" t="s">
        <v>77</v>
      </c>
      <c r="C20" s="35" t="s">
        <v>78</v>
      </c>
      <c r="D20" s="29" t="s">
        <v>72</v>
      </c>
      <c r="E20" s="32">
        <v>2500</v>
      </c>
      <c r="F20" s="32">
        <v>500</v>
      </c>
      <c r="G20" s="30" t="s">
        <v>64</v>
      </c>
      <c r="H20" s="34" t="s">
        <v>79</v>
      </c>
      <c r="I20" s="70">
        <v>6</v>
      </c>
      <c r="J20" s="70">
        <v>6</v>
      </c>
      <c r="K20" s="71"/>
      <c r="L20" s="70"/>
      <c r="M20" s="70">
        <v>6</v>
      </c>
      <c r="N20" s="29"/>
      <c r="O20" s="29"/>
      <c r="P20" s="29" t="s">
        <v>35</v>
      </c>
      <c r="Q20" s="29" t="s">
        <v>35</v>
      </c>
      <c r="R20" s="86"/>
    </row>
    <row r="21" spans="1:18" ht="81">
      <c r="A21" s="26">
        <v>14</v>
      </c>
      <c r="B21" s="23" t="s">
        <v>80</v>
      </c>
      <c r="C21" s="24" t="s">
        <v>81</v>
      </c>
      <c r="D21" s="27" t="s">
        <v>82</v>
      </c>
      <c r="E21" s="27">
        <v>100</v>
      </c>
      <c r="F21" s="27">
        <v>60</v>
      </c>
      <c r="G21" s="30" t="s">
        <v>64</v>
      </c>
      <c r="H21" s="36" t="s">
        <v>83</v>
      </c>
      <c r="I21" s="73">
        <v>50</v>
      </c>
      <c r="J21" s="73">
        <v>50</v>
      </c>
      <c r="K21" s="56"/>
      <c r="L21" s="56"/>
      <c r="M21" s="73">
        <v>50</v>
      </c>
      <c r="N21" s="23"/>
      <c r="O21" s="23"/>
      <c r="P21" s="23" t="s">
        <v>84</v>
      </c>
      <c r="Q21" s="26" t="s">
        <v>85</v>
      </c>
      <c r="R21" s="86"/>
    </row>
    <row r="22" spans="1:18" ht="67.5">
      <c r="A22" s="26">
        <v>15</v>
      </c>
      <c r="B22" s="23" t="s">
        <v>86</v>
      </c>
      <c r="C22" s="24" t="s">
        <v>87</v>
      </c>
      <c r="D22" s="37" t="s">
        <v>32</v>
      </c>
      <c r="E22" s="27">
        <v>10</v>
      </c>
      <c r="F22" s="27">
        <v>5</v>
      </c>
      <c r="G22" s="30" t="s">
        <v>64</v>
      </c>
      <c r="H22" s="28" t="s">
        <v>88</v>
      </c>
      <c r="I22" s="73">
        <v>10</v>
      </c>
      <c r="J22" s="73">
        <v>10</v>
      </c>
      <c r="K22" s="56"/>
      <c r="L22" s="56"/>
      <c r="M22" s="73">
        <v>10</v>
      </c>
      <c r="N22" s="23"/>
      <c r="O22" s="23"/>
      <c r="P22" s="23" t="s">
        <v>84</v>
      </c>
      <c r="Q22" s="23" t="s">
        <v>89</v>
      </c>
      <c r="R22" s="86"/>
    </row>
    <row r="23" spans="1:18" ht="81">
      <c r="A23" s="26">
        <v>16</v>
      </c>
      <c r="B23" s="38" t="s">
        <v>90</v>
      </c>
      <c r="C23" s="24" t="s">
        <v>91</v>
      </c>
      <c r="D23" s="37" t="s">
        <v>92</v>
      </c>
      <c r="E23" s="27">
        <v>20</v>
      </c>
      <c r="F23" s="39">
        <v>10</v>
      </c>
      <c r="G23" s="30" t="s">
        <v>64</v>
      </c>
      <c r="H23" s="28" t="s">
        <v>93</v>
      </c>
      <c r="I23" s="56">
        <v>20</v>
      </c>
      <c r="J23" s="56">
        <v>20</v>
      </c>
      <c r="K23" s="56"/>
      <c r="L23" s="56"/>
      <c r="M23" s="56">
        <v>20</v>
      </c>
      <c r="N23" s="23"/>
      <c r="O23" s="23"/>
      <c r="P23" s="23" t="s">
        <v>84</v>
      </c>
      <c r="Q23" s="23" t="s">
        <v>94</v>
      </c>
      <c r="R23" s="86"/>
    </row>
    <row r="24" spans="1:18" ht="67.5">
      <c r="A24" s="26">
        <v>17</v>
      </c>
      <c r="B24" s="38" t="s">
        <v>95</v>
      </c>
      <c r="C24" s="24" t="s">
        <v>96</v>
      </c>
      <c r="D24" s="39" t="s">
        <v>97</v>
      </c>
      <c r="E24" s="27">
        <v>10</v>
      </c>
      <c r="F24" s="27">
        <v>5</v>
      </c>
      <c r="G24" s="30" t="s">
        <v>64</v>
      </c>
      <c r="H24" s="28" t="s">
        <v>98</v>
      </c>
      <c r="I24" s="56">
        <v>10</v>
      </c>
      <c r="J24" s="56">
        <v>10</v>
      </c>
      <c r="K24" s="56"/>
      <c r="L24" s="56"/>
      <c r="M24" s="56">
        <v>10</v>
      </c>
      <c r="N24" s="23"/>
      <c r="O24" s="23"/>
      <c r="P24" s="23" t="s">
        <v>84</v>
      </c>
      <c r="Q24" s="23" t="s">
        <v>99</v>
      </c>
      <c r="R24" s="86"/>
    </row>
    <row r="25" spans="1:18" ht="67.5">
      <c r="A25" s="26">
        <v>18</v>
      </c>
      <c r="B25" s="38" t="s">
        <v>100</v>
      </c>
      <c r="C25" s="24" t="s">
        <v>96</v>
      </c>
      <c r="D25" s="39" t="s">
        <v>101</v>
      </c>
      <c r="E25" s="27">
        <v>10</v>
      </c>
      <c r="F25" s="27">
        <v>5</v>
      </c>
      <c r="G25" s="30" t="s">
        <v>64</v>
      </c>
      <c r="H25" s="28" t="s">
        <v>102</v>
      </c>
      <c r="I25" s="56">
        <v>10</v>
      </c>
      <c r="J25" s="56">
        <v>10</v>
      </c>
      <c r="K25" s="56"/>
      <c r="L25" s="56"/>
      <c r="M25" s="56">
        <v>10</v>
      </c>
      <c r="N25" s="23"/>
      <c r="O25" s="23"/>
      <c r="P25" s="23" t="s">
        <v>84</v>
      </c>
      <c r="Q25" s="23" t="s">
        <v>103</v>
      </c>
      <c r="R25" s="86"/>
    </row>
    <row r="26" spans="1:18" ht="81">
      <c r="A26" s="26">
        <v>19</v>
      </c>
      <c r="B26" s="38" t="s">
        <v>104</v>
      </c>
      <c r="C26" s="24" t="s">
        <v>105</v>
      </c>
      <c r="D26" s="39" t="s">
        <v>106</v>
      </c>
      <c r="E26" s="27">
        <v>5</v>
      </c>
      <c r="F26" s="27">
        <v>5</v>
      </c>
      <c r="G26" s="30" t="s">
        <v>64</v>
      </c>
      <c r="H26" s="28" t="s">
        <v>107</v>
      </c>
      <c r="I26" s="56">
        <v>5</v>
      </c>
      <c r="J26" s="56">
        <v>5</v>
      </c>
      <c r="K26" s="56"/>
      <c r="L26" s="56"/>
      <c r="M26" s="56">
        <v>5</v>
      </c>
      <c r="N26" s="23"/>
      <c r="O26" s="23"/>
      <c r="P26" s="23" t="s">
        <v>84</v>
      </c>
      <c r="Q26" s="23" t="s">
        <v>108</v>
      </c>
      <c r="R26" s="86"/>
    </row>
    <row r="27" spans="1:18" ht="81">
      <c r="A27" s="26">
        <v>20</v>
      </c>
      <c r="B27" s="38" t="s">
        <v>109</v>
      </c>
      <c r="C27" s="24" t="s">
        <v>110</v>
      </c>
      <c r="D27" s="39" t="s">
        <v>111</v>
      </c>
      <c r="E27" s="27">
        <v>5</v>
      </c>
      <c r="F27" s="27">
        <v>5</v>
      </c>
      <c r="G27" s="30" t="s">
        <v>64</v>
      </c>
      <c r="H27" s="28" t="s">
        <v>112</v>
      </c>
      <c r="I27" s="56">
        <v>5</v>
      </c>
      <c r="J27" s="56">
        <v>5</v>
      </c>
      <c r="K27" s="56"/>
      <c r="L27" s="56"/>
      <c r="M27" s="56">
        <v>5</v>
      </c>
      <c r="N27" s="23"/>
      <c r="O27" s="23"/>
      <c r="P27" s="23" t="s">
        <v>84</v>
      </c>
      <c r="Q27" s="38" t="s">
        <v>113</v>
      </c>
      <c r="R27" s="86"/>
    </row>
    <row r="28" spans="1:18" ht="54">
      <c r="A28" s="26">
        <v>21</v>
      </c>
      <c r="B28" s="40" t="s">
        <v>114</v>
      </c>
      <c r="C28" s="24" t="s">
        <v>115</v>
      </c>
      <c r="D28" s="23" t="s">
        <v>116</v>
      </c>
      <c r="E28" s="23">
        <v>165</v>
      </c>
      <c r="F28" s="23">
        <v>18</v>
      </c>
      <c r="G28" s="23" t="s">
        <v>117</v>
      </c>
      <c r="H28" s="24" t="s">
        <v>118</v>
      </c>
      <c r="I28" s="25">
        <v>52.9</v>
      </c>
      <c r="J28" s="25">
        <v>52.9</v>
      </c>
      <c r="K28" s="74"/>
      <c r="L28" s="74"/>
      <c r="M28" s="74">
        <v>52.9</v>
      </c>
      <c r="N28" s="67"/>
      <c r="O28" s="68"/>
      <c r="P28" s="23" t="s">
        <v>28</v>
      </c>
      <c r="Q28" s="87" t="s">
        <v>119</v>
      </c>
      <c r="R28" s="69"/>
    </row>
    <row r="29" spans="1:18" ht="67.5">
      <c r="A29" s="26">
        <v>22</v>
      </c>
      <c r="B29" s="40" t="s">
        <v>120</v>
      </c>
      <c r="C29" s="41" t="s">
        <v>121</v>
      </c>
      <c r="D29" s="42" t="s">
        <v>122</v>
      </c>
      <c r="E29" s="42">
        <v>504</v>
      </c>
      <c r="F29" s="42">
        <v>168</v>
      </c>
      <c r="G29" s="30" t="s">
        <v>64</v>
      </c>
      <c r="H29" s="41" t="s">
        <v>123</v>
      </c>
      <c r="I29" s="42">
        <v>50</v>
      </c>
      <c r="J29" s="42">
        <v>50</v>
      </c>
      <c r="K29" s="75"/>
      <c r="L29" s="75"/>
      <c r="M29" s="42">
        <v>50</v>
      </c>
      <c r="N29" s="76"/>
      <c r="O29" s="76"/>
      <c r="P29" s="42" t="s">
        <v>124</v>
      </c>
      <c r="Q29" s="42" t="s">
        <v>125</v>
      </c>
      <c r="R29" s="76"/>
    </row>
    <row r="30" spans="1:18" ht="67.5">
      <c r="A30" s="26">
        <v>23</v>
      </c>
      <c r="B30" s="40" t="s">
        <v>126</v>
      </c>
      <c r="C30" s="41" t="s">
        <v>127</v>
      </c>
      <c r="D30" s="42" t="s">
        <v>128</v>
      </c>
      <c r="E30" s="42">
        <v>542</v>
      </c>
      <c r="F30" s="42">
        <v>203</v>
      </c>
      <c r="G30" s="30" t="s">
        <v>64</v>
      </c>
      <c r="H30" s="41" t="s">
        <v>129</v>
      </c>
      <c r="I30" s="42">
        <v>31</v>
      </c>
      <c r="J30" s="42">
        <v>31</v>
      </c>
      <c r="K30" s="42"/>
      <c r="L30" s="42"/>
      <c r="M30" s="42">
        <v>31</v>
      </c>
      <c r="N30" s="42"/>
      <c r="O30" s="42"/>
      <c r="P30" s="42" t="s">
        <v>124</v>
      </c>
      <c r="Q30" s="42" t="s">
        <v>130</v>
      </c>
      <c r="R30" s="42"/>
    </row>
    <row r="31" spans="1:18" s="6" customFormat="1" ht="72" customHeight="1">
      <c r="A31" s="26">
        <v>24</v>
      </c>
      <c r="B31" s="40" t="s">
        <v>131</v>
      </c>
      <c r="C31" s="41" t="s">
        <v>132</v>
      </c>
      <c r="D31" s="42" t="s">
        <v>101</v>
      </c>
      <c r="E31" s="42">
        <v>758</v>
      </c>
      <c r="F31" s="42">
        <v>316</v>
      </c>
      <c r="G31" s="30" t="s">
        <v>64</v>
      </c>
      <c r="H31" s="41" t="s">
        <v>133</v>
      </c>
      <c r="I31" s="42">
        <v>43</v>
      </c>
      <c r="J31" s="42">
        <v>43</v>
      </c>
      <c r="K31" s="42"/>
      <c r="L31" s="42"/>
      <c r="M31" s="42">
        <v>43</v>
      </c>
      <c r="N31" s="42"/>
      <c r="O31" s="42"/>
      <c r="P31" s="42" t="s">
        <v>124</v>
      </c>
      <c r="Q31" s="42" t="s">
        <v>130</v>
      </c>
      <c r="R31" s="88"/>
    </row>
    <row r="32" spans="1:18" s="7" customFormat="1" ht="42" customHeight="1">
      <c r="A32" s="26">
        <v>25</v>
      </c>
      <c r="B32" s="40" t="s">
        <v>134</v>
      </c>
      <c r="C32" s="41" t="s">
        <v>135</v>
      </c>
      <c r="D32" s="42" t="s">
        <v>101</v>
      </c>
      <c r="E32" s="42">
        <v>758</v>
      </c>
      <c r="F32" s="42">
        <v>316</v>
      </c>
      <c r="G32" s="30" t="s">
        <v>64</v>
      </c>
      <c r="H32" s="41" t="s">
        <v>133</v>
      </c>
      <c r="I32" s="42">
        <v>21</v>
      </c>
      <c r="J32" s="42">
        <v>21</v>
      </c>
      <c r="K32" s="42"/>
      <c r="L32" s="42"/>
      <c r="M32" s="42">
        <v>21</v>
      </c>
      <c r="N32" s="42"/>
      <c r="O32" s="42"/>
      <c r="P32" s="42" t="s">
        <v>124</v>
      </c>
      <c r="Q32" s="42" t="s">
        <v>130</v>
      </c>
      <c r="R32" s="88"/>
    </row>
    <row r="33" spans="1:18" ht="67.5">
      <c r="A33" s="26">
        <v>26</v>
      </c>
      <c r="B33" s="43" t="s">
        <v>136</v>
      </c>
      <c r="C33" s="43" t="s">
        <v>137</v>
      </c>
      <c r="D33" s="44" t="s">
        <v>138</v>
      </c>
      <c r="E33" s="45">
        <v>95</v>
      </c>
      <c r="F33" s="45">
        <v>55</v>
      </c>
      <c r="G33" s="23" t="s">
        <v>117</v>
      </c>
      <c r="H33" s="43" t="s">
        <v>139</v>
      </c>
      <c r="I33" s="25">
        <v>60</v>
      </c>
      <c r="J33" s="25">
        <v>60</v>
      </c>
      <c r="K33" s="44"/>
      <c r="L33" s="44"/>
      <c r="M33" s="77">
        <v>60</v>
      </c>
      <c r="N33" s="78"/>
      <c r="O33" s="45"/>
      <c r="P33" s="23" t="s">
        <v>28</v>
      </c>
      <c r="Q33" s="45" t="s">
        <v>140</v>
      </c>
      <c r="R33" s="89"/>
    </row>
    <row r="34" spans="1:18" ht="27">
      <c r="A34" s="26">
        <v>27</v>
      </c>
      <c r="B34" s="24" t="s">
        <v>141</v>
      </c>
      <c r="C34" s="24" t="s">
        <v>142</v>
      </c>
      <c r="D34" s="23" t="s">
        <v>143</v>
      </c>
      <c r="E34" s="23">
        <v>135</v>
      </c>
      <c r="F34" s="46">
        <v>21</v>
      </c>
      <c r="G34" s="23" t="s">
        <v>117</v>
      </c>
      <c r="H34" s="43" t="s">
        <v>144</v>
      </c>
      <c r="I34" s="25">
        <v>35</v>
      </c>
      <c r="J34" s="25">
        <v>35</v>
      </c>
      <c r="K34" s="79"/>
      <c r="L34" s="79"/>
      <c r="M34" s="79">
        <v>35</v>
      </c>
      <c r="N34" s="26"/>
      <c r="O34" s="46"/>
      <c r="P34" s="23" t="s">
        <v>28</v>
      </c>
      <c r="Q34" s="23" t="s">
        <v>145</v>
      </c>
      <c r="R34" s="23"/>
    </row>
    <row r="35" spans="1:18" ht="40.5">
      <c r="A35" s="26">
        <v>28</v>
      </c>
      <c r="B35" s="43" t="s">
        <v>146</v>
      </c>
      <c r="C35" s="43" t="s">
        <v>147</v>
      </c>
      <c r="D35" s="44" t="s">
        <v>138</v>
      </c>
      <c r="E35" s="45">
        <v>310</v>
      </c>
      <c r="F35" s="45">
        <v>168</v>
      </c>
      <c r="G35" s="23" t="s">
        <v>117</v>
      </c>
      <c r="H35" s="43" t="s">
        <v>148</v>
      </c>
      <c r="I35" s="25">
        <v>40</v>
      </c>
      <c r="J35" s="25">
        <v>40</v>
      </c>
      <c r="K35" s="44"/>
      <c r="L35" s="44"/>
      <c r="M35" s="77">
        <v>40</v>
      </c>
      <c r="N35" s="78"/>
      <c r="O35" s="45"/>
      <c r="P35" s="23" t="s">
        <v>28</v>
      </c>
      <c r="Q35" s="45" t="s">
        <v>140</v>
      </c>
      <c r="R35" s="89"/>
    </row>
    <row r="36" spans="1:18" ht="67.5">
      <c r="A36" s="26">
        <v>29</v>
      </c>
      <c r="B36" s="42" t="s">
        <v>149</v>
      </c>
      <c r="C36" s="41" t="s">
        <v>150</v>
      </c>
      <c r="D36" s="42" t="s">
        <v>151</v>
      </c>
      <c r="E36" s="42">
        <v>334</v>
      </c>
      <c r="F36" s="42">
        <v>91</v>
      </c>
      <c r="G36" s="30" t="s">
        <v>64</v>
      </c>
      <c r="H36" s="41" t="s">
        <v>152</v>
      </c>
      <c r="I36" s="42">
        <v>125</v>
      </c>
      <c r="J36" s="42">
        <v>125</v>
      </c>
      <c r="K36" s="42"/>
      <c r="L36" s="42"/>
      <c r="M36" s="42">
        <v>125</v>
      </c>
      <c r="N36" s="42"/>
      <c r="O36" s="42"/>
      <c r="P36" s="42" t="s">
        <v>124</v>
      </c>
      <c r="Q36" s="42" t="s">
        <v>153</v>
      </c>
      <c r="R36" s="42"/>
    </row>
    <row r="37" spans="1:18" ht="54">
      <c r="A37" s="26">
        <v>30</v>
      </c>
      <c r="B37" s="24" t="s">
        <v>154</v>
      </c>
      <c r="C37" s="24" t="s">
        <v>155</v>
      </c>
      <c r="D37" s="23" t="s">
        <v>156</v>
      </c>
      <c r="E37" s="23">
        <v>1902</v>
      </c>
      <c r="F37" s="23">
        <v>967</v>
      </c>
      <c r="G37" s="23" t="s">
        <v>117</v>
      </c>
      <c r="H37" s="24" t="s">
        <v>157</v>
      </c>
      <c r="I37" s="25">
        <v>100</v>
      </c>
      <c r="J37" s="25">
        <v>100</v>
      </c>
      <c r="K37" s="74"/>
      <c r="L37" s="74"/>
      <c r="M37" s="74">
        <v>100</v>
      </c>
      <c r="N37" s="67"/>
      <c r="O37" s="68"/>
      <c r="P37" s="23" t="s">
        <v>28</v>
      </c>
      <c r="Q37" s="87" t="s">
        <v>158</v>
      </c>
      <c r="R37" s="69"/>
    </row>
    <row r="38" spans="1:18" ht="27">
      <c r="A38" s="26">
        <v>31</v>
      </c>
      <c r="B38" s="24" t="s">
        <v>159</v>
      </c>
      <c r="C38" s="24" t="s">
        <v>160</v>
      </c>
      <c r="D38" s="23" t="s">
        <v>143</v>
      </c>
      <c r="E38" s="23">
        <v>256</v>
      </c>
      <c r="F38" s="46">
        <v>15</v>
      </c>
      <c r="G38" s="23" t="s">
        <v>117</v>
      </c>
      <c r="H38" s="43" t="s">
        <v>161</v>
      </c>
      <c r="I38" s="25">
        <v>15</v>
      </c>
      <c r="J38" s="25">
        <v>15</v>
      </c>
      <c r="K38" s="79"/>
      <c r="L38" s="79"/>
      <c r="M38" s="79">
        <v>15</v>
      </c>
      <c r="N38" s="26"/>
      <c r="O38" s="46"/>
      <c r="P38" s="23" t="s">
        <v>28</v>
      </c>
      <c r="Q38" s="23" t="s">
        <v>145</v>
      </c>
      <c r="R38" s="23"/>
    </row>
    <row r="39" spans="1:18" ht="135">
      <c r="A39" s="26">
        <v>32</v>
      </c>
      <c r="B39" s="47" t="s">
        <v>162</v>
      </c>
      <c r="C39" s="42" t="s">
        <v>163</v>
      </c>
      <c r="D39" s="47" t="s">
        <v>164</v>
      </c>
      <c r="E39" s="42">
        <v>33857</v>
      </c>
      <c r="F39" s="42">
        <v>12745</v>
      </c>
      <c r="G39" s="42">
        <v>2022</v>
      </c>
      <c r="H39" s="47" t="s">
        <v>165</v>
      </c>
      <c r="I39" s="42">
        <v>160</v>
      </c>
      <c r="J39" s="42">
        <v>160</v>
      </c>
      <c r="K39" s="42"/>
      <c r="L39" s="42"/>
      <c r="M39" s="42">
        <v>160</v>
      </c>
      <c r="N39" s="42"/>
      <c r="O39" s="42"/>
      <c r="P39" s="42" t="s">
        <v>124</v>
      </c>
      <c r="Q39" s="42" t="s">
        <v>166</v>
      </c>
      <c r="R39" s="90"/>
    </row>
    <row r="40" spans="1:18" ht="27">
      <c r="A40" s="26">
        <v>33</v>
      </c>
      <c r="B40" s="48" t="s">
        <v>167</v>
      </c>
      <c r="C40" s="49" t="s">
        <v>168</v>
      </c>
      <c r="D40" s="50" t="s">
        <v>169</v>
      </c>
      <c r="E40" s="51">
        <v>15</v>
      </c>
      <c r="F40" s="51"/>
      <c r="G40" s="30" t="s">
        <v>64</v>
      </c>
      <c r="H40" s="48" t="s">
        <v>170</v>
      </c>
      <c r="I40" s="80">
        <v>50</v>
      </c>
      <c r="J40" s="80">
        <v>50</v>
      </c>
      <c r="K40" s="80"/>
      <c r="L40" s="80"/>
      <c r="M40" s="80">
        <v>50</v>
      </c>
      <c r="N40" s="81"/>
      <c r="O40" s="81"/>
      <c r="P40" s="50" t="s">
        <v>28</v>
      </c>
      <c r="Q40" s="50" t="s">
        <v>125</v>
      </c>
      <c r="R40" s="81"/>
    </row>
  </sheetData>
  <sheetProtection/>
  <mergeCells count="17">
    <mergeCell ref="A2:R2"/>
    <mergeCell ref="Q3:R3"/>
    <mergeCell ref="I4:O4"/>
    <mergeCell ref="J5:N5"/>
    <mergeCell ref="A4:A6"/>
    <mergeCell ref="B4:B6"/>
    <mergeCell ref="C4:C6"/>
    <mergeCell ref="D4:D6"/>
    <mergeCell ref="E4:E6"/>
    <mergeCell ref="F4:F6"/>
    <mergeCell ref="G4:G6"/>
    <mergeCell ref="H4:H6"/>
    <mergeCell ref="I5:I6"/>
    <mergeCell ref="O5:O6"/>
    <mergeCell ref="P4:P6"/>
    <mergeCell ref="Q4:Q6"/>
    <mergeCell ref="R4:R6"/>
  </mergeCells>
  <conditionalFormatting sqref="B8">
    <cfRule type="expression" priority="1" dxfId="0" stopIfTrue="1">
      <formula>AND(COUNTIF($B$8,B8)&gt;1,NOT(ISBLANK(B8)))</formula>
    </cfRule>
  </conditionalFormatting>
  <printOptions horizontalCentered="1"/>
  <pageMargins left="0.39305555555555555" right="0.39305555555555555" top="0.7868055555555555" bottom="0.7868055555555555" header="0.5118055555555555" footer="0.5118055555555555"/>
  <pageSetup firstPageNumber="11" useFirstPageNumber="1" fitToHeight="6" fitToWidth="1"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sxsfpb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fpbcyc</dc:creator>
  <cp:keywords/>
  <dc:description/>
  <cp:lastModifiedBy>Administrator</cp:lastModifiedBy>
  <cp:lastPrinted>2021-06-23T10:10:09Z</cp:lastPrinted>
  <dcterms:created xsi:type="dcterms:W3CDTF">2016-03-01T01:17:20Z</dcterms:created>
  <dcterms:modified xsi:type="dcterms:W3CDTF">2022-11-30T05:47:04Z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2052-11.1.0.12975</vt:lpwstr>
  </property>
  <property fmtid="{D5CDD505-2E9C-101B-9397-08002B2CF9AE}" pid="4" name="I">
    <vt:lpwstr>EB3D9069CB0C45ACB1CA0DA6F3EE1291</vt:lpwstr>
  </property>
</Properties>
</file>