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51" windowHeight="9947"/>
  </bookViews>
  <sheets>
    <sheet name="Sheet1" sheetId="1" r:id="rId1"/>
  </sheets>
  <definedNames>
    <definedName name="_xlnm._FilterDatabase" localSheetId="0" hidden="1">Sheet1!$A$5:$R$71</definedName>
    <definedName name="_xlnm.Print_Titles" localSheetId="0">Sheet1!$6:7</definedName>
  </definedNames>
  <calcPr calcId="144525"/>
</workbook>
</file>

<file path=xl/sharedStrings.xml><?xml version="1.0" encoding="utf-8"?>
<sst xmlns="http://schemas.openxmlformats.org/spreadsheetml/2006/main" count="313">
  <si>
    <t>旬阳市2021年财政衔接推进乡村振兴补助资金绩效重点跟踪评价表</t>
  </si>
  <si>
    <t>序号</t>
  </si>
  <si>
    <t>项目
名称</t>
  </si>
  <si>
    <t>实施
地点</t>
  </si>
  <si>
    <t xml:space="preserve">建设内容                            </t>
  </si>
  <si>
    <t>建设
期限</t>
  </si>
  <si>
    <t>预期               效益</t>
  </si>
  <si>
    <t>资金投入（万元）</t>
  </si>
  <si>
    <t>项目
实施
单位</t>
  </si>
  <si>
    <t>财政资金
支持环节</t>
  </si>
  <si>
    <t>项目类别</t>
  </si>
  <si>
    <t>资金部门</t>
  </si>
  <si>
    <t>评价小组</t>
  </si>
  <si>
    <t>合计</t>
  </si>
  <si>
    <t>财政资金（万元）</t>
  </si>
  <si>
    <t>其他资金
（万元）</t>
  </si>
  <si>
    <t>小计</t>
  </si>
  <si>
    <t>中央</t>
  </si>
  <si>
    <t>省级</t>
  </si>
  <si>
    <t>市级</t>
  </si>
  <si>
    <t>县级</t>
  </si>
  <si>
    <t>棕溪镇水毁道路修复项目</t>
  </si>
  <si>
    <t>棕溪镇黄土村、华峡村等村</t>
  </si>
  <si>
    <t>棕溪镇黄土村、华峡村等村灾后水毁道路等基础设施修复项目</t>
  </si>
  <si>
    <t>2021年8月-12月</t>
  </si>
  <si>
    <t>解决群众正常生产生活问题</t>
  </si>
  <si>
    <t>棕溪镇政府</t>
  </si>
  <si>
    <t>建设环节</t>
  </si>
  <si>
    <t>产业发展类</t>
  </si>
  <si>
    <t>旬巩固衔接办【2021】32号</t>
  </si>
  <si>
    <t>安康秦南有限责任会计事务所</t>
  </si>
  <si>
    <t>蜀河镇水毁道路修复项目</t>
  </si>
  <si>
    <t>蜀河镇傅家湾村、龙潭村等村</t>
  </si>
  <si>
    <t>蜀河镇傅家湾村、龙潭村等村灾后水毁道路等基础设施修复项目</t>
  </si>
  <si>
    <t>蜀河镇政府</t>
  </si>
  <si>
    <t>红军镇红军村五六七组产业路硬化项目</t>
  </si>
  <si>
    <t>红军镇红军村</t>
  </si>
  <si>
    <t>红军镇红军村五六七组产业路硬化项目9.4公里，4.5宽、0.18米厚。</t>
  </si>
  <si>
    <t>2021年7月至11月</t>
  </si>
  <si>
    <t>解决107户群众生产生活条件，其中脱贫户65户。带动107户农户发展产业，实现户均年增收2000元以上</t>
  </si>
  <si>
    <t>红军镇政府</t>
  </si>
  <si>
    <t>乡村振兴局</t>
  </si>
  <si>
    <t>旬阳县白柳镇双庙垭村供水巩固提升项目</t>
  </si>
  <si>
    <t>白柳镇双庙垭村</t>
  </si>
  <si>
    <t>取水泵站（大口井）1座，100m³蓄水池2座，配电房1座，DN100无缝钢管3300m，dn75PE管道480m，DN65钢管2000m，200QJ20-700/35潜水泵2台（一备一用）。</t>
  </si>
  <si>
    <t>2021年5月-2021年12月</t>
  </si>
  <si>
    <t>巩固提升项目区1000人饮水安全，其中29户贫困户80人，村内养猪场1座养殖用水。</t>
  </si>
  <si>
    <t>旬阳市水利局</t>
  </si>
  <si>
    <t>购买工程材料、管材，支付机械、人工费用等</t>
  </si>
  <si>
    <t>水利局</t>
  </si>
  <si>
    <t>旬阳县白柳镇陈家庵村饮水安全巩固提升工程（家润畜牧科技生态繁育四期项目）</t>
  </si>
  <si>
    <t>白柳镇陈家庵村</t>
  </si>
  <si>
    <t>前池一座，加压泵站一座，500m³蓄水池1座，配电房1座，DN250无缝钢管20m，DN200无缝钢管2601m，250QJ100-375/15潜水泵2台（一备一用），dn110PE管3200m，dn40PE管1800m。</t>
  </si>
  <si>
    <t>巩固提升项目区650人饮水安全，其中24户贫困户60人，村内养猪场1座养殖用水。</t>
  </si>
  <si>
    <t>水泉坪“农旅结合”稻油轮作项目</t>
  </si>
  <si>
    <t>仁河口镇桥上村、水泉坪村</t>
  </si>
  <si>
    <t>建设水泉坪稻油轮作生态农业观光体验园区1个，发展水稻890亩，油菜1000亩。</t>
  </si>
  <si>
    <t>2021年1月-2021年12月</t>
  </si>
  <si>
    <t>带动200户642人群众发展稻油轮作产业，实现稳定增收，带动当地旅游产业发展。</t>
  </si>
  <si>
    <t>仁河口镇</t>
  </si>
  <si>
    <t>生产环节</t>
  </si>
  <si>
    <t>陕西华信会计师事务所有限责任公司</t>
  </si>
  <si>
    <t>水泉坪特色民宿产业项目</t>
  </si>
  <si>
    <t>仁河口镇水泉坪</t>
  </si>
  <si>
    <t>新建精品民宿2处，改造特色民居30家。</t>
  </si>
  <si>
    <t>带动30户群众发展民宿，提供2个就业岗位。项目建成后年接待游客 1.2万人次，年户均收入6万元。</t>
  </si>
  <si>
    <t>水泉坪农旅融合基础设施配套项目</t>
  </si>
  <si>
    <t>水泉河流域环境综合治理，修建农业观光旅游步道以及小型游客休憩设施等。</t>
  </si>
  <si>
    <t>改善水泉坪区域基础设施和公共服务条件，通过发展旅游业带动群众实现增收。</t>
  </si>
  <si>
    <t>水泉坪旅游观光步道项目</t>
  </si>
  <si>
    <t>仁河口镇桥上村</t>
  </si>
  <si>
    <t>透水混凝土路面，改造墙上村、水泉坪村稻田中间的机耕路，长度1000米，宽度1.5-2米，厚度大约5公分；铺设向两侧照射的量化灯光，间距2米。</t>
  </si>
  <si>
    <t>2021年8月-2021年9月</t>
  </si>
  <si>
    <t>改善水泉坪旅游设施条件，吸引游客，提升水泉坪旅游竞争力，带动200余户群众实现稳定增收。</t>
  </si>
  <si>
    <t>旬阳县仁河口镇水泉坪流域综合整理项目</t>
  </si>
  <si>
    <t>仁河口镇水泉坪村</t>
  </si>
  <si>
    <t>改造河堤3公里，河道清理、河库治理1公里，配套建设沿河埋污水管网。</t>
  </si>
  <si>
    <t>2021年</t>
  </si>
  <si>
    <t>项目建设保护防护区689户2377人和耕地387.5亩，方便村民生活、发展、出行，美化水泉坪流域生态环境，为发展水泉坪旅游提供基础保障，促进群众增产增收，建设期间预计带动已脱贫人口70人就业增收，可增加农村困难群体收入75万元。</t>
  </si>
  <si>
    <t>仁河口镇人民政府</t>
  </si>
  <si>
    <t>用于工程建设</t>
  </si>
  <si>
    <t>发改局</t>
  </si>
  <si>
    <t>城关镇水毁道路修复项目</t>
  </si>
  <si>
    <t>城关镇殿湾村、龚家庄村等村</t>
  </si>
  <si>
    <t>城关镇殿湾村、龚家庄村等村灾后水毁道路等基础设施修复项目</t>
  </si>
  <si>
    <t>城关镇政府</t>
  </si>
  <si>
    <t>旬阳市润农现代农业园区（市级航母园区）发展产业奖补项目</t>
  </si>
  <si>
    <t>（1）白柳镇双庙垭村新建后备圈舍1340平方米、保育圈舍1090平方米；（2）配套环控系统1套、自动给料系统1套等设备。</t>
  </si>
  <si>
    <t>2020年10月-2021年12月</t>
  </si>
  <si>
    <t>项目建成后，可增栏母猪600头、商品仔猪1.5万头，带动农户22户，其中脱贫户5户，发展生猪养殖产业，实现户均年增收5000元以上。</t>
  </si>
  <si>
    <t>陕西润农实业发展有限公司</t>
  </si>
  <si>
    <t>旬巩固衔接办【2021】30号</t>
  </si>
  <si>
    <t>白柳镇西沟河村股份经济合作社发展带贫益贫项目</t>
  </si>
  <si>
    <t>白柳镇西沟河村</t>
  </si>
  <si>
    <t>白柳镇西沟河村股份经济合作社发展带贫益贫项目，建生猪养殖厂1个，发展生猪养猪10000头。</t>
  </si>
  <si>
    <t>带动147户农户发展养殖业，实现户均年增收2500元以上</t>
  </si>
  <si>
    <t>白柳镇政府</t>
  </si>
  <si>
    <t>旬阳市白柳镇核桃园区提质增效项目</t>
  </si>
  <si>
    <t>白柳镇白柳社区</t>
  </si>
  <si>
    <t>通过对白柳镇核桃园区进行提质增效购买肥料；嫁接改造，修机耕产业路2.5公里，宽3米，改造千亩建设核桃标准园区1个，面积1500亩。</t>
  </si>
  <si>
    <t>2021年7月-12月</t>
  </si>
  <si>
    <t>项目建设带动附近群众增加务工收入，接受技术培训，掌握实用技术，项目完工后园区收入增加，农户可通过年终分红和园区务工增加经济收入。</t>
  </si>
  <si>
    <t>旬阳市绿带魔芋现代农业园区（市级现代农业园区）发展产业奖补项目</t>
  </si>
  <si>
    <t>城关镇颜坡、木场、殿湾村等</t>
  </si>
  <si>
    <t>（1）购置魔芋初加工生产线1条；（2）新建魔芋种植基地100亩；（3）新建加工厂房350平方米。（市级补助资金主要用于购置魔芋加工生产线设备及魔芋种）。</t>
  </si>
  <si>
    <t>项目建成后、该园区魔芋产业规模达到1000亩以上，带动农户20户，其中脱贫户5户，发展魔芋产业，实现户均年增收5000元以上。</t>
  </si>
  <si>
    <t>安康绿带实业有限公司</t>
  </si>
  <si>
    <t>神河镇夏家院村公路建设项目</t>
  </si>
  <si>
    <t>神河镇夏家院村</t>
  </si>
  <si>
    <r>
      <rPr>
        <b/>
        <sz val="8"/>
        <rFont val="宋体"/>
        <charset val="134"/>
      </rPr>
      <t>神河镇夏家院村双河口至改河公路建设项目，新建5.39km（含0.64km支线）路基宽度6.5米，路面宽度5.5米，采用沥青混凝土路面，砼路肩。主要工程内容为：路基土方27310m³</t>
    </r>
    <r>
      <rPr>
        <b/>
        <sz val="8"/>
        <rFont val="仿宋"/>
        <charset val="134"/>
      </rPr>
      <t>、石方34193m</t>
    </r>
    <r>
      <rPr>
        <b/>
        <sz val="8"/>
        <rFont val="宋体"/>
        <charset val="134"/>
      </rPr>
      <t>³</t>
    </r>
    <r>
      <rPr>
        <b/>
        <sz val="8"/>
        <rFont val="仿宋"/>
        <charset val="134"/>
      </rPr>
      <t>、M7.5浆砌片石挡墙5089m</t>
    </r>
    <r>
      <rPr>
        <b/>
        <sz val="8"/>
        <rFont val="宋体"/>
        <charset val="134"/>
      </rPr>
      <t>³</t>
    </r>
    <r>
      <rPr>
        <b/>
        <sz val="8"/>
        <rFont val="仿宋"/>
        <charset val="134"/>
      </rPr>
      <t>、C15片石砼挡墙1250m</t>
    </r>
    <r>
      <rPr>
        <b/>
        <sz val="8"/>
        <rFont val="宋体"/>
        <charset val="134"/>
      </rPr>
      <t>³</t>
    </r>
    <r>
      <rPr>
        <b/>
        <sz val="8"/>
        <rFont val="仿宋"/>
        <charset val="134"/>
      </rPr>
      <t>、1-1m圆管涵11道，沥青混凝土路面。</t>
    </r>
  </si>
  <si>
    <t>解决1019人交通安全出行问题</t>
  </si>
  <si>
    <t>旬阳市交通运输局</t>
  </si>
  <si>
    <t>购买水泥、砂石料、机械设备等材料、支付人工费用等</t>
  </si>
  <si>
    <t>基础设施类</t>
  </si>
  <si>
    <t>交通局</t>
  </si>
  <si>
    <t>石门镇秧田坝村公路建设项目</t>
  </si>
  <si>
    <t>石门镇秧田坝村</t>
  </si>
  <si>
    <r>
      <rPr>
        <b/>
        <sz val="8"/>
        <rFont val="宋体"/>
        <charset val="134"/>
      </rPr>
      <t>石门镇秧田坝村财庙至黄土梁公路建设项目，新建3.05km。路基宽度6.5米，路面宽度5.5米，采用沥青混凝土路面，砼路肩。主要工程内容为：路基土方22800m³</t>
    </r>
    <r>
      <rPr>
        <b/>
        <sz val="8"/>
        <rFont val="仿宋"/>
        <charset val="134"/>
      </rPr>
      <t>、石方47515m</t>
    </r>
    <r>
      <rPr>
        <b/>
        <sz val="8"/>
        <rFont val="宋体"/>
        <charset val="134"/>
      </rPr>
      <t>³</t>
    </r>
    <r>
      <rPr>
        <b/>
        <sz val="8"/>
        <rFont val="仿宋"/>
        <charset val="134"/>
      </rPr>
      <t>、M7.5浆砌片石挡墙4000m</t>
    </r>
    <r>
      <rPr>
        <b/>
        <sz val="8"/>
        <rFont val="宋体"/>
        <charset val="134"/>
      </rPr>
      <t>³、</t>
    </r>
    <r>
      <rPr>
        <b/>
        <sz val="8"/>
        <rFont val="仿宋"/>
        <charset val="134"/>
      </rPr>
      <t>1-1m圆管涵8道，沥青混凝土路面。</t>
    </r>
  </si>
  <si>
    <t>解决739人交通安全出行问题</t>
  </si>
  <si>
    <t>购买水泥、机械设备材料费用等</t>
  </si>
  <si>
    <t>石门镇白庙村公路建设项目</t>
  </si>
  <si>
    <t>石门镇白庙村</t>
  </si>
  <si>
    <r>
      <rPr>
        <b/>
        <sz val="8"/>
        <rFont val="宋体"/>
        <charset val="134"/>
      </rPr>
      <t>石门镇白庙村项目曹家沟口至白庙公路建设项目，新建里程3.2km。路基宽度6.5米，路面宽度5.5米，采用沥青混凝土路面，砼路肩。主要工程内容为：路基土方14876m³</t>
    </r>
    <r>
      <rPr>
        <b/>
        <sz val="8"/>
        <rFont val="仿宋"/>
        <charset val="134"/>
      </rPr>
      <t>、石方59278m</t>
    </r>
    <r>
      <rPr>
        <b/>
        <sz val="8"/>
        <rFont val="宋体"/>
        <charset val="134"/>
      </rPr>
      <t>³</t>
    </r>
    <r>
      <rPr>
        <b/>
        <sz val="8"/>
        <rFont val="仿宋"/>
        <charset val="134"/>
      </rPr>
      <t>、M7.5浆砌片石挡墙2800m</t>
    </r>
    <r>
      <rPr>
        <b/>
        <sz val="8"/>
        <rFont val="宋体"/>
        <charset val="134"/>
      </rPr>
      <t>³</t>
    </r>
    <r>
      <rPr>
        <b/>
        <sz val="8"/>
        <rFont val="仿宋"/>
        <charset val="134"/>
      </rPr>
      <t>、C15片石砼挡墙750m</t>
    </r>
    <r>
      <rPr>
        <b/>
        <sz val="8"/>
        <rFont val="宋体"/>
        <charset val="134"/>
      </rPr>
      <t>³</t>
    </r>
    <r>
      <rPr>
        <b/>
        <sz val="8"/>
        <rFont val="仿宋"/>
        <charset val="134"/>
      </rPr>
      <t>、1-1m圆管涵6道，沥青混凝土路面。</t>
    </r>
  </si>
  <si>
    <t>解决1151人交通安全出行问题</t>
  </si>
  <si>
    <t>购买机械设备、水泥等材料费用</t>
  </si>
  <si>
    <t>石门镇青蛇沟村公路建设项目</t>
  </si>
  <si>
    <t>石门镇青蛇沟村</t>
  </si>
  <si>
    <r>
      <rPr>
        <b/>
        <sz val="8"/>
        <rFont val="宋体"/>
        <charset val="134"/>
      </rPr>
      <t>石门镇青蛇沟村纸厂至青石梁公路建设项目，新建里程5km。路基宽度6.5米，路面宽度5.5米，采用沥青混凝土路面，砼路肩。主要工程内容为：路基土方32490m³</t>
    </r>
    <r>
      <rPr>
        <b/>
        <sz val="8"/>
        <rFont val="仿宋"/>
        <charset val="134"/>
      </rPr>
      <t>、石方39187m</t>
    </r>
    <r>
      <rPr>
        <b/>
        <sz val="8"/>
        <rFont val="宋体"/>
        <charset val="134"/>
      </rPr>
      <t>³</t>
    </r>
    <r>
      <rPr>
        <b/>
        <sz val="8"/>
        <rFont val="仿宋"/>
        <charset val="134"/>
      </rPr>
      <t>、M7.5浆砌片石挡墙4126m</t>
    </r>
    <r>
      <rPr>
        <b/>
        <sz val="8"/>
        <rFont val="宋体"/>
        <charset val="134"/>
      </rPr>
      <t>³</t>
    </r>
    <r>
      <rPr>
        <b/>
        <sz val="8"/>
        <rFont val="仿宋"/>
        <charset val="134"/>
      </rPr>
      <t>、C15片石砼挡墙1846m</t>
    </r>
    <r>
      <rPr>
        <b/>
        <sz val="8"/>
        <rFont val="宋体"/>
        <charset val="134"/>
      </rPr>
      <t>³</t>
    </r>
    <r>
      <rPr>
        <b/>
        <sz val="8"/>
        <rFont val="仿宋"/>
        <charset val="134"/>
      </rPr>
      <t>、1-1m圆管涵8道，沥青混凝土路面。</t>
    </r>
  </si>
  <si>
    <t>解决1112人交通安全出行问题</t>
  </si>
  <si>
    <t>支付人工费用，购买水泥、砂石料、机械设备等材料等</t>
  </si>
  <si>
    <t>石门镇谌家院村公路建设项目</t>
  </si>
  <si>
    <t>石门镇谌家院村</t>
  </si>
  <si>
    <r>
      <rPr>
        <b/>
        <sz val="8"/>
        <rFont val="宋体"/>
        <charset val="134"/>
      </rPr>
      <t>石门镇谌家院村项目老村委会至社区安置点公路建设项目，新建里程5.882km。路基宽度6.5米，路面宽度5.5米，采用沥青混凝土路面，砼路肩。主要工程内容为：路基土方40198m³</t>
    </r>
    <r>
      <rPr>
        <b/>
        <sz val="8"/>
        <rFont val="仿宋"/>
        <charset val="134"/>
      </rPr>
      <t>、石方22645m</t>
    </r>
    <r>
      <rPr>
        <b/>
        <sz val="8"/>
        <rFont val="宋体"/>
        <charset val="134"/>
      </rPr>
      <t>³</t>
    </r>
    <r>
      <rPr>
        <b/>
        <sz val="8"/>
        <rFont val="仿宋"/>
        <charset val="134"/>
      </rPr>
      <t>、M7.5浆砌片石挡墙4299m</t>
    </r>
    <r>
      <rPr>
        <b/>
        <sz val="8"/>
        <rFont val="宋体"/>
        <charset val="134"/>
      </rPr>
      <t>³</t>
    </r>
    <r>
      <rPr>
        <b/>
        <sz val="8"/>
        <rFont val="仿宋"/>
        <charset val="134"/>
      </rPr>
      <t>、C15片石砼挡墙825m</t>
    </r>
    <r>
      <rPr>
        <b/>
        <sz val="8"/>
        <rFont val="宋体"/>
        <charset val="134"/>
      </rPr>
      <t>³</t>
    </r>
    <r>
      <rPr>
        <b/>
        <sz val="8"/>
        <rFont val="仿宋"/>
        <charset val="134"/>
      </rPr>
      <t>、1-1m圆管涵6道，沥青混凝土路面。</t>
    </r>
  </si>
  <si>
    <t>解决1160人交通安全出行问题</t>
  </si>
  <si>
    <t>桐木镇涌泉村三岔河至涌泉脑安全生命防护工程项目（2021交通局）</t>
  </si>
  <si>
    <t>桐木镇涌泉村</t>
  </si>
  <si>
    <t>新增道路安全防护设施6.03公里增设单圆柱40块护栏2210米错车道18处等。</t>
  </si>
  <si>
    <t>解决931人交通安全出行条件</t>
  </si>
  <si>
    <t>麻坪镇南家庄村土坊沟口至南家庄脑安全生命防护工程项目（2021交通局）</t>
  </si>
  <si>
    <t>麻坪镇南家庄村</t>
  </si>
  <si>
    <r>
      <rPr>
        <b/>
        <sz val="8"/>
        <rFont val="仿宋_GB2312"/>
        <charset val="134"/>
      </rPr>
      <t>新增道路安全防护设施9.03公里增设单圆柱56块护栏8024米错车道21处挡土墙1008.2m</t>
    </r>
    <r>
      <rPr>
        <b/>
        <sz val="8"/>
        <rFont val="宋体"/>
        <charset val="134"/>
      </rPr>
      <t>³</t>
    </r>
    <r>
      <rPr>
        <b/>
        <sz val="8"/>
        <rFont val="仿宋_GB2312"/>
        <charset val="134"/>
      </rPr>
      <t>等。</t>
    </r>
  </si>
  <si>
    <t>解决460人交通安全出行条件</t>
  </si>
  <si>
    <t>甘溪镇周庄村周庄村委会至峰溪安全生命防护工程项目（2021交通局）</t>
  </si>
  <si>
    <t>甘溪镇周庄村</t>
  </si>
  <si>
    <r>
      <rPr>
        <b/>
        <sz val="8"/>
        <rFont val="仿宋_GB2312"/>
        <charset val="134"/>
      </rPr>
      <t>新增道路安全防护设施2.67公里增设单圆柱块护栏0米错车道处挡土墙m</t>
    </r>
    <r>
      <rPr>
        <b/>
        <sz val="8"/>
        <rFont val="宋体"/>
        <charset val="134"/>
      </rPr>
      <t>³</t>
    </r>
    <r>
      <rPr>
        <b/>
        <sz val="8"/>
        <rFont val="仿宋_GB2312"/>
        <charset val="134"/>
      </rPr>
      <t>等。</t>
    </r>
  </si>
  <si>
    <t>解决451人交通安全出行条件</t>
  </si>
  <si>
    <t>赵湾镇全岭村王庄大桥至全岭村委会安全生命防护工程项目（2021交通局）</t>
  </si>
  <si>
    <t>赵湾镇全岭村</t>
  </si>
  <si>
    <r>
      <rPr>
        <b/>
        <sz val="8"/>
        <rFont val="仿宋_GB2312"/>
        <charset val="134"/>
      </rPr>
      <t>新增道路安全防护设施10公里增设单圆柱29块护栏8779米错车道18处挡土墙876m</t>
    </r>
    <r>
      <rPr>
        <b/>
        <sz val="8"/>
        <rFont val="宋体"/>
        <charset val="134"/>
      </rPr>
      <t>³</t>
    </r>
    <r>
      <rPr>
        <b/>
        <sz val="8"/>
        <rFont val="仿宋_GB2312"/>
        <charset val="134"/>
      </rPr>
      <t>等。</t>
    </r>
  </si>
  <si>
    <t>解决1098人交通安全出行条件</t>
  </si>
  <si>
    <t>白柳镇白桑园村白柳集镇至双庙垭安全生命防护工程项目（2021交通局）</t>
  </si>
  <si>
    <t>白柳镇白桑园村</t>
  </si>
  <si>
    <r>
      <rPr>
        <b/>
        <sz val="8"/>
        <rFont val="仿宋_GB2312"/>
        <charset val="134"/>
      </rPr>
      <t>新增道路安全防护设施11.57公里增设单圆柱37块护栏8774米错车道24处挡土墙1430.12m</t>
    </r>
    <r>
      <rPr>
        <b/>
        <sz val="8"/>
        <rFont val="宋体"/>
        <charset val="134"/>
      </rPr>
      <t>³</t>
    </r>
    <r>
      <rPr>
        <b/>
        <sz val="8"/>
        <rFont val="仿宋_GB2312"/>
        <charset val="134"/>
      </rPr>
      <t>等。</t>
    </r>
  </si>
  <si>
    <t>解决1026人交通安全出行条件</t>
  </si>
  <si>
    <t>双河镇金竹村双河桥头至天门山安全生命防护工程项目（2021交通局）</t>
  </si>
  <si>
    <t>双河镇金竹村</t>
  </si>
  <si>
    <r>
      <rPr>
        <b/>
        <sz val="8"/>
        <rFont val="仿宋_GB2312"/>
        <charset val="134"/>
      </rPr>
      <t>新增道路安全防护设施11.28公里增设单圆柱24块护栏9140米错车道34处挡土墙542.31m</t>
    </r>
    <r>
      <rPr>
        <b/>
        <sz val="8"/>
        <rFont val="宋体"/>
        <charset val="134"/>
      </rPr>
      <t>³</t>
    </r>
    <r>
      <rPr>
        <b/>
        <sz val="8"/>
        <rFont val="仿宋_GB2312"/>
        <charset val="134"/>
      </rPr>
      <t>等。</t>
    </r>
  </si>
  <si>
    <t>解决1153人交通安全出行条件</t>
  </si>
  <si>
    <t>棕溪镇红号村上房庄 至俞家包安全生命防护工程项目（2021交通局）</t>
  </si>
  <si>
    <t>棕溪镇红号村</t>
  </si>
  <si>
    <r>
      <rPr>
        <b/>
        <sz val="8"/>
        <rFont val="仿宋_GB2312"/>
        <charset val="134"/>
      </rPr>
      <t>新增道路安全防护设施7.06公里增设单圆柱24块护栏6690米错车道21处挡土墙369.4m</t>
    </r>
    <r>
      <rPr>
        <b/>
        <sz val="8"/>
        <rFont val="宋体"/>
        <charset val="134"/>
      </rPr>
      <t>³</t>
    </r>
    <r>
      <rPr>
        <b/>
        <sz val="8"/>
        <rFont val="仿宋_GB2312"/>
        <charset val="134"/>
      </rPr>
      <t>等。</t>
    </r>
  </si>
  <si>
    <t>解决1010人交通安全出行条件</t>
  </si>
  <si>
    <t>棕溪镇瓦房村磨沟口至小寨安全生命防护工程项目（2021交通局）</t>
  </si>
  <si>
    <t>棕溪镇瓦房村</t>
  </si>
  <si>
    <r>
      <rPr>
        <b/>
        <sz val="8"/>
        <rFont val="仿宋_GB2312"/>
        <charset val="134"/>
      </rPr>
      <t>新增道路安全防护设施9.3公里增设单圆柱18块护栏8360米错车道28处挡土墙460.98m</t>
    </r>
    <r>
      <rPr>
        <b/>
        <sz val="8"/>
        <rFont val="宋体"/>
        <charset val="134"/>
      </rPr>
      <t>³</t>
    </r>
    <r>
      <rPr>
        <b/>
        <sz val="8"/>
        <rFont val="仿宋_GB2312"/>
        <charset val="134"/>
      </rPr>
      <t>等。</t>
    </r>
  </si>
  <si>
    <t>解决1326人交通安全出行条件</t>
  </si>
  <si>
    <t>段家河镇唐家庄村南家垭 至唐庄安全生命防护工程项目（2021交通局）</t>
  </si>
  <si>
    <t>段家河镇唐家庄村</t>
  </si>
  <si>
    <r>
      <rPr>
        <b/>
        <sz val="8"/>
        <rFont val="仿宋_GB2312"/>
        <charset val="134"/>
      </rPr>
      <t>新增道路安全防护设施10.5公里增设单圆柱33块护栏9519米错车道25处挡土墙2336.85m</t>
    </r>
    <r>
      <rPr>
        <b/>
        <sz val="8"/>
        <rFont val="宋体"/>
        <charset val="134"/>
      </rPr>
      <t>³</t>
    </r>
    <r>
      <rPr>
        <b/>
        <sz val="8"/>
        <rFont val="仿宋_GB2312"/>
        <charset val="134"/>
      </rPr>
      <t>等。</t>
    </r>
  </si>
  <si>
    <t>解决557人交通安全出行条件</t>
  </si>
  <si>
    <t>吕河镇李家沟村王家沟口至李家沟村委会安全生命防护工程项目（2021交通局）</t>
  </si>
  <si>
    <t>吕河镇李家沟村</t>
  </si>
  <si>
    <r>
      <rPr>
        <b/>
        <sz val="8"/>
        <rFont val="仿宋_GB2312"/>
        <charset val="134"/>
      </rPr>
      <t>新增道路安全防护设施3.145公里增设单圆柱13块护栏2482米错车道11处挡土墙3008.44m</t>
    </r>
    <r>
      <rPr>
        <b/>
        <sz val="8"/>
        <rFont val="宋体"/>
        <charset val="134"/>
      </rPr>
      <t>³</t>
    </r>
    <r>
      <rPr>
        <b/>
        <sz val="8"/>
        <rFont val="仿宋_GB2312"/>
        <charset val="134"/>
      </rPr>
      <t>等。</t>
    </r>
  </si>
  <si>
    <t>解决1675人交通安全出行条件</t>
  </si>
  <si>
    <t>城关镇晏坪村松木沟桥 至双垭安全生命防护工程项目（2021交通局）</t>
  </si>
  <si>
    <t>城关镇晏坪村</t>
  </si>
  <si>
    <r>
      <rPr>
        <b/>
        <sz val="8"/>
        <rFont val="仿宋_GB2312"/>
        <charset val="134"/>
      </rPr>
      <t>新增道路安全防护设施8.15公里增设单圆柱20块护栏7950米错车道24处挡土墙1630.35m</t>
    </r>
    <r>
      <rPr>
        <b/>
        <sz val="8"/>
        <rFont val="宋体"/>
        <charset val="134"/>
      </rPr>
      <t>³</t>
    </r>
    <r>
      <rPr>
        <b/>
        <sz val="8"/>
        <rFont val="仿宋_GB2312"/>
        <charset val="134"/>
      </rPr>
      <t>等。</t>
    </r>
  </si>
  <si>
    <t>解决655人交通安全出行条件</t>
  </si>
  <si>
    <t>铜钱关镇马保村赤岩至红岩安全生命防护工程项目（2021交通局）</t>
  </si>
  <si>
    <t>铜钱关镇马保村</t>
  </si>
  <si>
    <r>
      <rPr>
        <b/>
        <sz val="8"/>
        <rFont val="仿宋_GB2312"/>
        <charset val="134"/>
      </rPr>
      <t>新增道路安全防护设施7.01公里增设单圆柱26块护栏4385米错车道13处挡土墙3223.35m</t>
    </r>
    <r>
      <rPr>
        <b/>
        <sz val="8"/>
        <rFont val="宋体"/>
        <charset val="134"/>
      </rPr>
      <t>³</t>
    </r>
    <r>
      <rPr>
        <b/>
        <sz val="8"/>
        <rFont val="仿宋_GB2312"/>
        <charset val="134"/>
      </rPr>
      <t>等。</t>
    </r>
  </si>
  <si>
    <t>解决1160人交通安全出行条件</t>
  </si>
  <si>
    <t>甘溪镇唐坡村母猪滩-丁紫路口安全生命防护工程项目（2021交通局）</t>
  </si>
  <si>
    <t>甘溪镇唐坡村</t>
  </si>
  <si>
    <t>增设道路安全防护设施12.35公里，其中波形护栏10216米，混凝土护栏55.89立方米等。</t>
  </si>
  <si>
    <t>解决1490人交通安全出行条件</t>
  </si>
  <si>
    <t>赵湾镇帽顶村朱家院子-乐家院子安全生命防护工程项目（2021交通局）</t>
  </si>
  <si>
    <t>赵湾镇帽顶村</t>
  </si>
  <si>
    <t>增设道路安全防护设施10.41公里，其中波形护栏8430米，混凝土护栏35.19立方米等。</t>
  </si>
  <si>
    <t>解决1134人交通安全出行条件</t>
  </si>
  <si>
    <t>关口镇西坡村沙沟口-西坡安全生命防护工程项目（2021交通局）</t>
  </si>
  <si>
    <t>关口镇西坡村</t>
  </si>
  <si>
    <t>增设道路安全防护设施6.398公里，其中波形护栏4792米，混凝土护栏23.184立方米等。</t>
  </si>
  <si>
    <t>解决868人交通安全出行条件</t>
  </si>
  <si>
    <t>金寨镇花房村权家沟口-青叶安全生命防护工程项目（2021交通局）</t>
  </si>
  <si>
    <t>金寨镇花房村</t>
  </si>
  <si>
    <t>增设道路安全防护设施9.13公里，其中波形护栏3838米，混凝土护栏6.21立方米等。</t>
  </si>
  <si>
    <t>解决1266人交通安全出行条件</t>
  </si>
  <si>
    <t>城关镇殿湾村扶贫产业路（河木路至万寿山段）建设项目</t>
  </si>
  <si>
    <t>城关镇殿湾村</t>
  </si>
  <si>
    <t>城关镇殿湾村扶贫产业路（河木路至万寿山段）一期工程，建设里程2.446km，路基宽度5.5米，路面宽度4.5，采用水泥砼路面，砼路肩。主要工程内容为路基、路面、涵洞、交安设施。</t>
  </si>
  <si>
    <t>2021年7月至12月</t>
  </si>
  <si>
    <t>解决当地群众出行，发展万寿山产业园拐枣产业，带动群众经济增收。</t>
  </si>
  <si>
    <t>县交通运输局</t>
  </si>
  <si>
    <t>吕河镇水毁道路修复项目</t>
  </si>
  <si>
    <t>吕河镇任家湾村、岩屋沟村等村</t>
  </si>
  <si>
    <t>吕河镇任家湾村、岩屋沟村等村灾后水毁道路等基础设施修复项目</t>
  </si>
  <si>
    <t>吕河镇政府</t>
  </si>
  <si>
    <t>中准会计师事务所陕西分所</t>
  </si>
  <si>
    <t>金寨镇寨河社区小金河口安置小区修建便民桥项目（易地扶贫搬迁后续扶持项目）</t>
  </si>
  <si>
    <t>金寨镇寨河社区</t>
  </si>
  <si>
    <t>金寨镇寨河社区小金河口安置小区修建便民桥1座，长22.92米、宽10米。</t>
  </si>
  <si>
    <t>解决360户群众生产生活条件，其中脱贫户100户。</t>
  </si>
  <si>
    <t>金寨镇政府</t>
  </si>
  <si>
    <t>吕河镇双井社区一组修建卧牛山千亩车厘子产业园区产业路建设项目</t>
  </si>
  <si>
    <t>吕河镇双井社区</t>
  </si>
  <si>
    <t>修建双井社区一组卧牛山千亩车厘子产业园区产业路5公里，路宽4.5米，包括排水及安保等。</t>
  </si>
  <si>
    <t>解决卧牛山千亩车厘子产业园生产条件，带动200户农户800人年均实现增收2000元以上。</t>
  </si>
  <si>
    <t>铜钱关镇七里村产业路建设项目</t>
  </si>
  <si>
    <t>铜钱关镇七里村</t>
  </si>
  <si>
    <t>七里村三组产业路改造及硬化4.8公里，宽3米、厚0.18米。</t>
  </si>
  <si>
    <t>带动27户脱困户发展水稻、魔芋等产业</t>
  </si>
  <si>
    <t>铜钱关镇</t>
  </si>
  <si>
    <t>旬阳县农村安全住房提升工程项目</t>
  </si>
  <si>
    <t>21个镇</t>
  </si>
  <si>
    <t>对全县2652户农房（其中905户贫困户）进行安全提升,每户补助资金1-1.5万元。</t>
  </si>
  <si>
    <t>解决农村人居环境整治，实现农村常住人口“住房安全有保障”</t>
  </si>
  <si>
    <t>乡村振兴局、住建局</t>
  </si>
  <si>
    <t>金寨镇花房村产业路建设项目</t>
  </si>
  <si>
    <t>花房村五里沟口至皂角树粱产业路建设2.56公里，宽3.5米，厚0.18米，C30混凝土，（含路肩、排水沟、安防）。</t>
  </si>
  <si>
    <t>解决16户脱困户64人出行问题</t>
  </si>
  <si>
    <t>旬阳市乡村振兴局</t>
  </si>
  <si>
    <t>金寨镇庙子垭村及花房村产业路建设项目</t>
  </si>
  <si>
    <t>金寨镇庙子垭村</t>
  </si>
  <si>
    <t>金寨镇庙子垭村寨沟至薛家庄产业路建设4.9公里，宽3.5米，0.18米，C30混凝土，（含路肩、排水沟、安防）。</t>
  </si>
  <si>
    <t>解决32户脱困户88人出行问题</t>
  </si>
  <si>
    <t>铜钱关镇金盆湾村一组产业路硬化项目</t>
  </si>
  <si>
    <t>铜钱关镇金盆湾村</t>
  </si>
  <si>
    <t>铜钱关镇金盆湾村一组产业路硬化2.915公里（3.5米宽、0.18米厚），含路肩、排水沟、安防等工程。</t>
  </si>
  <si>
    <t>带动64户农户发展烟草、魔芋、红薯、畜牧等产业，实现户均增收2500元以上。</t>
  </si>
  <si>
    <t>铜钱关镇金盆湾村五组香炉沟口至千佛洞产业路硬化项目</t>
  </si>
  <si>
    <t>铜钱关镇金盆湾村五组香炉沟口至千佛洞产业路硬化7.094公里（3.5米宽、0.18厚），含路肩、排水沟、安防等工程。</t>
  </si>
  <si>
    <t>带动560户农户发展烟草、魔芋、红薯、畜牧等产业，实现户均增收2500元以上。</t>
  </si>
  <si>
    <t>旬阳县农村贫困家庭新成长劳动力职业教育“雨露计划”培训项目</t>
  </si>
  <si>
    <t>雨露计划补助1820人。</t>
  </si>
  <si>
    <t>2021年1月至12月</t>
  </si>
  <si>
    <t>通过雨露计划培训补助，促使4000人每人掌握一至二项技能，实现户均年增收10000元以上。</t>
  </si>
  <si>
    <t>培训环节</t>
  </si>
  <si>
    <t>雨露计划培训补助2667人。</t>
  </si>
  <si>
    <t>为脱贫户及边缘易致贫户子女接受中高职教育提供资金保障。</t>
  </si>
  <si>
    <t>旬阳县扶贫互助资金贴息项目</t>
  </si>
  <si>
    <t>旬阳县扶贫互助资金借款贴息项目。</t>
  </si>
  <si>
    <t>为1500户发展产业提供资金保障，实现户均年增收5000元以上。</t>
  </si>
  <si>
    <t>旬阳县脱贫人口小额贷款贴息项目</t>
  </si>
  <si>
    <t>旬阳县</t>
  </si>
  <si>
    <t>为脱贫户发展产业提供资金保障，实现户均增收1500元以上</t>
  </si>
  <si>
    <t>旬阳县扶贫互助资金借款贴息项目</t>
  </si>
  <si>
    <t>铜钱关镇金盆湾村修建便民桥项目</t>
  </si>
  <si>
    <t>铜钱关镇金盆湾村修建便民桥1座，长18.02米、宽6.5米，引线250米。</t>
  </si>
  <si>
    <t>解决85户群众出行问题</t>
  </si>
  <si>
    <t>脱贫人口小额信贷项目</t>
  </si>
  <si>
    <t>2021年旬阳市脱贫人口小额贷款贴息项目</t>
  </si>
  <si>
    <t>2021年10月-12月</t>
  </si>
  <si>
    <t>为脱贫户及边缘易致贫户发展产业提供资金保障，实现户均增收1500元以上</t>
  </si>
  <si>
    <t>农村贫困家庭新成长劳动力职业教育“雨露计划”培训项目</t>
  </si>
  <si>
    <t>旬阳市</t>
  </si>
  <si>
    <t>雨露计划培训补助666人。</t>
  </si>
  <si>
    <t>2021年9-月12月</t>
  </si>
  <si>
    <t>为农村贫困家庭新成长劳动力职业教育“雨露计划”培训，每人补助资金3000元。</t>
  </si>
  <si>
    <t>旬阳市仕翔现代农业园区（市级航母园区）发展产业奖补项目</t>
  </si>
  <si>
    <t>甘溪镇甘溪社区</t>
  </si>
  <si>
    <t>（1）土地平整50亩；（2）引水3公里；（3）栽种构树苗50亩；（4）购置设备：轴流式粉粹机1台、压块机2台、原料料仓（带智能计量）2台、精料料仓（带计量）1台、进精料蛟龙1台、进压块机蛟龙1台、输料蛟龙2台、压块机分料蛟龙1台、电控柜（所有动力控制）；（5）养殖场圈舍改造2200平方米。</t>
  </si>
  <si>
    <t>项目建成后，年饲养生猪10000头种养循环发展，带动农户22户，其中脱贫户5户，发展生猪养殖产业，实现户均年增收5000元以上。</t>
  </si>
  <si>
    <t>旬阳市沃华天康生态农业综合开发有限公司</t>
  </si>
  <si>
    <t>旬阳县新型建筑安全盘扣和集成移动板材加工厂进场道路硬化工程（2021年交通局）</t>
  </si>
  <si>
    <t>神河镇金河口社区</t>
  </si>
  <si>
    <t>旬阳县新型建筑安全盘扣和集成移动板材加工厂进场道路硬化0.5公里，宽6米、厚0.18米；修复挡墙2628立方米，护栏500米，路基回填1042立方。</t>
  </si>
  <si>
    <t>带动金河口社区脱贫户50户就业，促进经济发展，实现户均增收2800元以上。</t>
  </si>
  <si>
    <t>市农村公路养护中心</t>
  </si>
  <si>
    <t>旬阳县2021年神河镇丰家岭村森林抚育项目</t>
  </si>
  <si>
    <t>神河镇丰家岭村</t>
  </si>
  <si>
    <t>对神河镇丰家岭村实施6000亩森林抚育，通过割灌、除草、疏枝等手段改善当地林分质量</t>
  </si>
  <si>
    <t>改善当地6000亩的森林林分质量，为当地产业发展提供了自然资源保护，同时带动当地群众30名在此务工，预计年共增收15万元。</t>
  </si>
  <si>
    <t>旬阳市林业局</t>
  </si>
  <si>
    <t>林业资源保护</t>
  </si>
  <si>
    <t>林业局</t>
  </si>
  <si>
    <t>旬阳县2021年蜀河镇寨坡村森林抚育项目</t>
  </si>
  <si>
    <t>蜀河镇寨坡村</t>
  </si>
  <si>
    <t>对蜀河镇寨坡村实施森林抚育5000亩，通过割灌、除草、疏枝等手段改善当地林分质量</t>
  </si>
  <si>
    <t>改善当地5000亩的森林林分质量，为当地产业发展提供了自然资源保护，同时带动当地群众25名在此务工，预计年共增收12万元。</t>
  </si>
  <si>
    <t>旬阳县2021年吕河镇瓦房坡村森林抚育项目</t>
  </si>
  <si>
    <t>吕河镇瓦房坡村</t>
  </si>
  <si>
    <t>对吕河镇瓦房坡村实施森林抚育5000亩，通过割灌、除草、疏枝等手段改善当地林分质量</t>
  </si>
  <si>
    <t>旬阳县2021年白柳镇等农业产业园项目</t>
  </si>
  <si>
    <t>白柳镇  关口镇 赵湾镇 小河镇  金寨镇  麻坪镇</t>
  </si>
  <si>
    <t>建设规模3.0万亩，                             工程内容:                                                       1、土地平整工程：整治“坡改梯”面积807.31亩，修筑干砌石田坎54673m;土壤改良27525.42亩。                        2、灌溉与排水
工程:修建蓄水池座，改建排水沟7也条，长170m，改以建排洪3条，长19m，各类渠系建筑物59座。                                      3、田间道路工程:改建田间道6条，新建条，全长4540m新建、改建生产路9条，长4615m,。                                      4、护岸460米。</t>
  </si>
  <si>
    <t>耕地质量显著提升、粮食产能大幅提高，增加了抗御自然灾害能力，为当地3615户10316人发展产业创造了便利条件和良好环境，可实现户均增收500元以上。</t>
  </si>
  <si>
    <t>旬阳市农业农村局</t>
  </si>
  <si>
    <t>人工材料费</t>
  </si>
  <si>
    <t>农业农村局</t>
  </si>
  <si>
    <t>旬阳县耕地资源保护与质量提升项目</t>
  </si>
  <si>
    <t>21镇</t>
  </si>
  <si>
    <t>1.建设省级耕地质量监测点4个，开展耕地等级评价；2.建立2个示范区，示范面积2万亩，主推有机肥+配方肥、水肥一体化、秸秆堆肥等技术模式，采购有机肥和配方肥500吨，水肥一体化示范100亩，秸秆堆肥200吨，示范500亩；3.采样测试调查任务采集化验土样130个，调查农户施肥100户；4.开展田间试验8个；5.施肥指导服务、宣传培训；6、耕地质量监测点定位试验20个。</t>
  </si>
  <si>
    <t>测土配方施肥覆盖率100%，降低耕地肥料污染，保护农业生态环境。通过土地流转、务工等方式带动20户，年户均增收500元以上。</t>
  </si>
  <si>
    <t>旬阳市农业技术推广站</t>
  </si>
  <si>
    <t>用于物资采购、项目管理等</t>
  </si>
  <si>
    <t>旬阳县千亿设施食用菌示范基地建设项目</t>
  </si>
  <si>
    <t>神河镇</t>
  </si>
  <si>
    <t xml:space="preserve"> 1.推广优质食用菌品种10个，筛选抗逆能力强、适应性广、适宜周年栽培的高产新品种，并利用现有设施开展扩繁； 2.在神河镇国桦食用菌基地示范推广200亩，推广“两网两膜”覆盖栽培技术；3、培训农民100人次。</t>
  </si>
  <si>
    <t>2021年1月－12月</t>
  </si>
  <si>
    <t>通过提供务工岗位、技术培训等方式带动农户30户发展产业，户均年增收1000元以上，其中已脱贫户20户。</t>
  </si>
  <si>
    <t>旬阳县国桦农林科技开发有限公司</t>
  </si>
  <si>
    <t>新品种引进、品种扩繁加工菌袋原采料购置</t>
  </si>
</sst>
</file>

<file path=xl/styles.xml><?xml version="1.0" encoding="utf-8"?>
<styleSheet xmlns="http://schemas.openxmlformats.org/spreadsheetml/2006/main">
  <numFmts count="7">
    <numFmt numFmtId="44" formatCode="_ &quot;￥&quot;* #,##0.00_ ;_ &quot;￥&quot;* \-#,##0.00_ ;_ &quot;￥&quot;* &quot;-&quot;??_ ;_ @_ "/>
    <numFmt numFmtId="176" formatCode="0_ "/>
    <numFmt numFmtId="41" formatCode="_ * #,##0_ ;_ * \-#,##0_ ;_ * &quot;-&quot;_ ;_ @_ "/>
    <numFmt numFmtId="177" formatCode="0.0_ "/>
    <numFmt numFmtId="178" formatCode="0.00_ "/>
    <numFmt numFmtId="43" formatCode="_ * #,##0.00_ ;_ * \-#,##0.00_ ;_ * &quot;-&quot;??_ ;_ @_ "/>
    <numFmt numFmtId="42" formatCode="_ &quot;￥&quot;* #,##0_ ;_ &quot;￥&quot;* \-#,##0_ ;_ &quot;￥&quot;* &quot;-&quot;_ ;_ @_ "/>
  </numFmts>
  <fonts count="30">
    <font>
      <sz val="11"/>
      <color theme="1"/>
      <name val="宋体"/>
      <charset val="134"/>
      <scheme val="minor"/>
    </font>
    <font>
      <b/>
      <sz val="20"/>
      <name val="宋体"/>
      <charset val="134"/>
    </font>
    <font>
      <b/>
      <sz val="12"/>
      <name val="宋体"/>
      <charset val="134"/>
    </font>
    <font>
      <b/>
      <sz val="8"/>
      <name val="宋体"/>
      <charset val="134"/>
    </font>
    <font>
      <b/>
      <sz val="10"/>
      <name val="宋体"/>
      <charset val="134"/>
    </font>
    <font>
      <b/>
      <sz val="8"/>
      <name val="仿宋"/>
      <charset val="134"/>
    </font>
    <font>
      <b/>
      <sz val="8"/>
      <name val="仿宋_GB2312"/>
      <charset val="134"/>
    </font>
    <font>
      <b/>
      <sz val="8"/>
      <name val="黑体"/>
      <charset val="134"/>
    </font>
    <font>
      <b/>
      <sz val="11"/>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23" fillId="13" borderId="0" applyNumberFormat="0" applyBorder="0" applyAlignment="0" applyProtection="0">
      <alignment vertical="center"/>
    </xf>
    <xf numFmtId="0" fontId="22"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1"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24"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24" fillId="1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0" borderId="3" applyNumberFormat="0" applyFill="0" applyAlignment="0" applyProtection="0">
      <alignment vertical="center"/>
    </xf>
    <xf numFmtId="0" fontId="10" fillId="0" borderId="3" applyNumberFormat="0" applyFill="0" applyAlignment="0" applyProtection="0">
      <alignment vertical="center"/>
    </xf>
    <xf numFmtId="0" fontId="24" fillId="16" borderId="0" applyNumberFormat="0" applyBorder="0" applyAlignment="0" applyProtection="0">
      <alignment vertical="center"/>
    </xf>
    <xf numFmtId="0" fontId="13" fillId="0" borderId="7" applyNumberFormat="0" applyFill="0" applyAlignment="0" applyProtection="0">
      <alignment vertical="center"/>
    </xf>
    <xf numFmtId="0" fontId="24" fillId="15" borderId="0" applyNumberFormat="0" applyBorder="0" applyAlignment="0" applyProtection="0">
      <alignment vertical="center"/>
    </xf>
    <xf numFmtId="0" fontId="16" fillId="6" borderId="4" applyNumberFormat="0" applyAlignment="0" applyProtection="0">
      <alignment vertical="center"/>
    </xf>
    <xf numFmtId="0" fontId="25" fillId="6" borderId="8" applyNumberFormat="0" applyAlignment="0" applyProtection="0">
      <alignment vertical="center"/>
    </xf>
    <xf numFmtId="0" fontId="9" fillId="4" borderId="2" applyNumberFormat="0" applyAlignment="0" applyProtection="0">
      <alignment vertical="center"/>
    </xf>
    <xf numFmtId="0" fontId="23" fillId="12" borderId="0" applyNumberFormat="0" applyBorder="0" applyAlignment="0" applyProtection="0">
      <alignment vertical="center"/>
    </xf>
    <xf numFmtId="0" fontId="24" fillId="23" borderId="0" applyNumberFormat="0" applyBorder="0" applyAlignment="0" applyProtection="0">
      <alignment vertical="center"/>
    </xf>
    <xf numFmtId="0" fontId="27" fillId="0" borderId="9" applyNumberFormat="0" applyFill="0" applyAlignment="0" applyProtection="0">
      <alignment vertical="center"/>
    </xf>
    <xf numFmtId="0" fontId="18" fillId="0" borderId="6" applyNumberFormat="0" applyFill="0" applyAlignment="0" applyProtection="0">
      <alignment vertical="center"/>
    </xf>
    <xf numFmtId="0" fontId="28" fillId="24" borderId="0" applyNumberFormat="0" applyBorder="0" applyAlignment="0" applyProtection="0">
      <alignment vertical="center"/>
    </xf>
    <xf numFmtId="0" fontId="21" fillId="8" borderId="0" applyNumberFormat="0" applyBorder="0" applyAlignment="0" applyProtection="0">
      <alignment vertical="center"/>
    </xf>
    <xf numFmtId="0" fontId="23" fillId="28" borderId="0" applyNumberFormat="0" applyBorder="0" applyAlignment="0" applyProtection="0">
      <alignment vertical="center"/>
    </xf>
    <xf numFmtId="0" fontId="24" fillId="22"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3" fillId="31" borderId="0" applyNumberFormat="0" applyBorder="0" applyAlignment="0" applyProtection="0">
      <alignment vertical="center"/>
    </xf>
    <xf numFmtId="0" fontId="24" fillId="34" borderId="0" applyNumberFormat="0" applyBorder="0" applyAlignment="0" applyProtection="0">
      <alignment vertical="center"/>
    </xf>
    <xf numFmtId="0" fontId="24" fillId="21" borderId="0" applyNumberFormat="0" applyBorder="0" applyAlignment="0" applyProtection="0">
      <alignment vertical="center"/>
    </xf>
    <xf numFmtId="0" fontId="23" fillId="25" borderId="0" applyNumberFormat="0" applyBorder="0" applyAlignment="0" applyProtection="0">
      <alignment vertical="center"/>
    </xf>
    <xf numFmtId="0" fontId="23" fillId="30" borderId="0" applyNumberFormat="0" applyBorder="0" applyAlignment="0" applyProtection="0">
      <alignment vertical="center"/>
    </xf>
    <xf numFmtId="0" fontId="24" fillId="20" borderId="0" applyNumberFormat="0" applyBorder="0" applyAlignment="0" applyProtection="0">
      <alignment vertical="center"/>
    </xf>
    <xf numFmtId="0" fontId="23" fillId="29" borderId="0" applyNumberFormat="0" applyBorder="0" applyAlignment="0" applyProtection="0">
      <alignment vertical="center"/>
    </xf>
    <xf numFmtId="0" fontId="24" fillId="18"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23" fillId="10" borderId="0" applyNumberFormat="0" applyBorder="0" applyAlignment="0" applyProtection="0">
      <alignment vertical="center"/>
    </xf>
    <xf numFmtId="0" fontId="24" fillId="14" borderId="0" applyNumberFormat="0" applyBorder="0" applyAlignment="0" applyProtection="0">
      <alignment vertical="center"/>
    </xf>
    <xf numFmtId="0" fontId="26" fillId="0" borderId="0">
      <alignment vertical="center"/>
    </xf>
    <xf numFmtId="0" fontId="29" fillId="0" borderId="0">
      <alignment vertical="center"/>
    </xf>
  </cellStyleXfs>
  <cellXfs count="37">
    <xf numFmtId="0" fontId="0" fillId="0" borderId="0" xfId="0">
      <alignment vertical="center"/>
    </xf>
    <xf numFmtId="0" fontId="0" fillId="0" borderId="0" xfId="0" applyAlignment="1">
      <alignment vertical="center" wrapText="1"/>
    </xf>
    <xf numFmtId="0" fontId="1" fillId="2" borderId="0" xfId="0"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177" fontId="3" fillId="2"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wrapText="1"/>
    </xf>
    <xf numFmtId="0" fontId="3" fillId="2" borderId="1" xfId="0" applyFont="1" applyFill="1" applyBorder="1" applyAlignment="1">
      <alignment vertical="center"/>
    </xf>
    <xf numFmtId="0" fontId="6" fillId="2" borderId="1" xfId="0" applyFont="1" applyFill="1" applyBorder="1" applyAlignment="1">
      <alignment horizontal="center" vertical="center"/>
    </xf>
    <xf numFmtId="0" fontId="6" fillId="2" borderId="1" xfId="5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vertical="center" wrapText="1"/>
    </xf>
    <xf numFmtId="178" fontId="6"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178" fontId="3" fillId="2" borderId="1" xfId="0" applyNumberFormat="1" applyFont="1" applyFill="1" applyBorder="1" applyAlignment="1">
      <alignment vertical="center"/>
    </xf>
    <xf numFmtId="0" fontId="7" fillId="3" borderId="1" xfId="0" applyFont="1" applyFill="1" applyBorder="1" applyAlignment="1">
      <alignment horizontal="center" vertical="center" wrapText="1"/>
    </xf>
    <xf numFmtId="0" fontId="7" fillId="2" borderId="1" xfId="50" applyFont="1" applyFill="1" applyBorder="1" applyAlignment="1">
      <alignment horizontal="center" vertical="center" wrapText="1"/>
    </xf>
    <xf numFmtId="0" fontId="6" fillId="2" borderId="1" xfId="0" applyFont="1" applyFill="1" applyBorder="1" applyAlignment="1">
      <alignment vertical="center"/>
    </xf>
    <xf numFmtId="176" fontId="6"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3" fillId="2" borderId="1" xfId="0" applyFont="1" applyFill="1" applyBorder="1" applyAlignment="1">
      <alignment vertical="center" wrapText="1"/>
    </xf>
    <xf numFmtId="0" fontId="5" fillId="0" borderId="1" xfId="0" applyFont="1" applyFill="1" applyBorder="1" applyAlignment="1" applyProtection="1">
      <alignment horizontal="left" vertical="center" wrapText="1"/>
    </xf>
    <xf numFmtId="0" fontId="5" fillId="2" borderId="1" xfId="5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178" fontId="3" fillId="2"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15" xfId="50"/>
    <cellStyle name="常规 2" xfId="51"/>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0</xdr:colOff>
      <xdr:row>22</xdr:row>
      <xdr:rowOff>0</xdr:rowOff>
    </xdr:from>
    <xdr:to>
      <xdr:col>4</xdr:col>
      <xdr:colOff>77470</xdr:colOff>
      <xdr:row>23</xdr:row>
      <xdr:rowOff>28575</xdr:rowOff>
    </xdr:to>
    <xdr:pic>
      <xdr:nvPicPr>
        <xdr:cNvPr id="2" name="Picture_89"/>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3" name="Picture_90"/>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4" name="Picture_91"/>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5" name="Picture_92"/>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6" name="Picture_93"/>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7" name="Picture_94"/>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8" name="Picture_95"/>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9" name="Picture_96"/>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10" name="Picture_97"/>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11" name="Picture_98"/>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12" name="Picture_99"/>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13" name="Picture_100"/>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14" name="Picture_101"/>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15" name="Picture_102"/>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16" name="Picture_103"/>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17" name="Picture_104"/>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18" name="Picture_105"/>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19" name="Picture_106"/>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20" name="Picture_107"/>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21" name="Picture_108"/>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22" name="Picture_109"/>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23" name="Picture_110"/>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24" name="Picture_155"/>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25" name="Picture_156"/>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26" name="Picture_157"/>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27" name="Picture_158"/>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28" name="Picture_159"/>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29" name="Picture_160"/>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30" name="Picture_161"/>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31" name="Picture_162"/>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32" name="Picture_163"/>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33" name="Picture_164"/>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34" name="Picture_165"/>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77470</xdr:colOff>
      <xdr:row>23</xdr:row>
      <xdr:rowOff>28575</xdr:rowOff>
    </xdr:to>
    <xdr:pic>
      <xdr:nvPicPr>
        <xdr:cNvPr id="35" name="Picture_166"/>
        <xdr:cNvPicPr>
          <a:picLocks noChangeAspect="1"/>
        </xdr:cNvPicPr>
      </xdr:nvPicPr>
      <xdr:blipFill>
        <a:blip r:embed="rId1"/>
        <a:stretch>
          <a:fillRect/>
        </a:stretch>
      </xdr:blipFill>
      <xdr:spPr>
        <a:xfrm>
          <a:off x="3840480" y="12198350"/>
          <a:ext cx="77470" cy="86677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36" name="Picture_167"/>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37" name="Picture_168"/>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38" name="Picture_169"/>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39" name="Picture_170"/>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40" name="Picture_171"/>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41" name="Picture_172"/>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42" name="Picture_173"/>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43" name="Picture_174"/>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44" name="Picture_175"/>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22</xdr:row>
      <xdr:rowOff>0</xdr:rowOff>
    </xdr:from>
    <xdr:to>
      <xdr:col>4</xdr:col>
      <xdr:colOff>99695</xdr:colOff>
      <xdr:row>23</xdr:row>
      <xdr:rowOff>52705</xdr:rowOff>
    </xdr:to>
    <xdr:pic>
      <xdr:nvPicPr>
        <xdr:cNvPr id="45" name="Picture_176"/>
        <xdr:cNvPicPr>
          <a:picLocks noChangeAspect="1"/>
        </xdr:cNvPicPr>
      </xdr:nvPicPr>
      <xdr:blipFill>
        <a:blip r:embed="rId2"/>
        <a:stretch>
          <a:fillRect/>
        </a:stretch>
      </xdr:blipFill>
      <xdr:spPr>
        <a:xfrm>
          <a:off x="3840480" y="12198350"/>
          <a:ext cx="99695" cy="89090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22" name="Picture_8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23" name="Picture_9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24" name="Picture_91"/>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25" name="Picture_92"/>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26" name="Picture_93"/>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27" name="Picture_94"/>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28" name="Picture_9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29" name="Picture_9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30" name="Picture_97"/>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31" name="Picture_98"/>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32" name="Picture_9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33" name="Picture_10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34" name="Picture_101"/>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35" name="Picture_102"/>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36" name="Picture_103"/>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37" name="Picture_104"/>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38" name="Picture_105"/>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39" name="Picture_106"/>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40" name="Picture_107"/>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41" name="Picture_108"/>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42" name="Picture_109"/>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43" name="Picture_110"/>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44" name="Picture_15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45" name="Picture_15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46" name="Picture_157"/>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47" name="Picture_158"/>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48" name="Picture_15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49" name="Picture_16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50" name="Picture_161"/>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51" name="Picture_162"/>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52" name="Picture_163"/>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53" name="Picture_164"/>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54" name="Picture_16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255" name="Picture_16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56" name="Picture_167"/>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57" name="Picture_168"/>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58" name="Picture_169"/>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59" name="Picture_170"/>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60" name="Picture_171"/>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61" name="Picture_172"/>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62" name="Picture_173"/>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63" name="Picture_174"/>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64" name="Picture_175"/>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265" name="Picture_176"/>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66" name="Picture_89"/>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67" name="Picture_90"/>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68" name="Picture_91"/>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69" name="Picture_92"/>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70" name="Picture_93"/>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71" name="Picture_94"/>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72" name="Picture_95"/>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73" name="Picture_96"/>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74" name="Picture_97"/>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75" name="Picture_98"/>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76" name="Picture_99"/>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77" name="Picture_100"/>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78" name="Picture_101"/>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79" name="Picture_102"/>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80" name="Picture_103"/>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81" name="Picture_104"/>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82" name="Picture_105"/>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83" name="Picture_106"/>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84" name="Picture_107"/>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85" name="Picture_108"/>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86" name="Picture_109"/>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287" name="Picture_110"/>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88" name="Picture_155"/>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89" name="Picture_156"/>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0" name="Picture_157"/>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1" name="Picture_158"/>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2" name="Picture_159"/>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3" name="Picture_160"/>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4" name="Picture_161"/>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5" name="Picture_162"/>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6" name="Picture_163"/>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7" name="Picture_164"/>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8" name="Picture_165"/>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77470</xdr:colOff>
      <xdr:row>64</xdr:row>
      <xdr:rowOff>28575</xdr:rowOff>
    </xdr:to>
    <xdr:pic>
      <xdr:nvPicPr>
        <xdr:cNvPr id="299" name="Picture_166"/>
        <xdr:cNvPicPr>
          <a:picLocks noChangeAspect="1"/>
        </xdr:cNvPicPr>
      </xdr:nvPicPr>
      <xdr:blipFill>
        <a:blip r:embed="rId1"/>
        <a:stretch>
          <a:fillRect/>
        </a:stretch>
      </xdr:blipFill>
      <xdr:spPr>
        <a:xfrm>
          <a:off x="4192270" y="44817665"/>
          <a:ext cx="77470" cy="2857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0" name="Picture_167"/>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1" name="Picture_168"/>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2" name="Picture_169"/>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3" name="Picture_170"/>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4" name="Picture_171"/>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5" name="Picture_172"/>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6" name="Picture_173"/>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7" name="Picture_174"/>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8" name="Picture_175"/>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5</xdr:col>
      <xdr:colOff>0</xdr:colOff>
      <xdr:row>64</xdr:row>
      <xdr:rowOff>0</xdr:rowOff>
    </xdr:from>
    <xdr:to>
      <xdr:col>5</xdr:col>
      <xdr:colOff>99695</xdr:colOff>
      <xdr:row>64</xdr:row>
      <xdr:rowOff>52705</xdr:rowOff>
    </xdr:to>
    <xdr:pic>
      <xdr:nvPicPr>
        <xdr:cNvPr id="309" name="Picture_176"/>
        <xdr:cNvPicPr>
          <a:picLocks noChangeAspect="1"/>
        </xdr:cNvPicPr>
      </xdr:nvPicPr>
      <xdr:blipFill>
        <a:blip r:embed="rId2"/>
        <a:stretch>
          <a:fillRect/>
        </a:stretch>
      </xdr:blipFill>
      <xdr:spPr>
        <a:xfrm>
          <a:off x="4192270"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98" name="Picture_8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99" name="Picture_9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0" name="Picture_91"/>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1" name="Picture_92"/>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2" name="Picture_93"/>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3" name="Picture_94"/>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4" name="Picture_9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5" name="Picture_9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6" name="Picture_97"/>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7" name="Picture_98"/>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8" name="Picture_9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09" name="Picture_10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0" name="Picture_101"/>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1" name="Picture_102"/>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2" name="Picture_103"/>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3" name="Picture_104"/>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4" name="Picture_105"/>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5" name="Picture_106"/>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6" name="Picture_107"/>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7" name="Picture_108"/>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8" name="Picture_109"/>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19" name="Picture_110"/>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0" name="Picture_15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1" name="Picture_15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2" name="Picture_157"/>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3" name="Picture_158"/>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4" name="Picture_15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5" name="Picture_16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6" name="Picture_161"/>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7" name="Picture_162"/>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8" name="Picture_163"/>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29" name="Picture_164"/>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30" name="Picture_16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431" name="Picture_16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32" name="Picture_167"/>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33" name="Picture_168"/>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34" name="Picture_169"/>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35" name="Picture_170"/>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36" name="Picture_171"/>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37" name="Picture_172"/>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38" name="Picture_173"/>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39" name="Picture_174"/>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40" name="Picture_175"/>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441" name="Picture_176"/>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42" name="Picture_8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43" name="Picture_9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44" name="Picture_91"/>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45" name="Picture_92"/>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46" name="Picture_93"/>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47" name="Picture_94"/>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48" name="Picture_9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49" name="Picture_9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50" name="Picture_97"/>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51" name="Picture_98"/>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52" name="Picture_9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53" name="Picture_10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54" name="Picture_101"/>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55" name="Picture_102"/>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56" name="Picture_103"/>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57" name="Picture_104"/>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58" name="Picture_105"/>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59" name="Picture_106"/>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60" name="Picture_107"/>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61" name="Picture_108"/>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62" name="Picture_109"/>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63" name="Picture_110"/>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64" name="Picture_15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65" name="Picture_15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66" name="Picture_157"/>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67" name="Picture_158"/>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68" name="Picture_15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69" name="Picture_16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70" name="Picture_161"/>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71" name="Picture_162"/>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72" name="Picture_163"/>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73" name="Picture_164"/>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74" name="Picture_16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475" name="Picture_16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76" name="Picture_167"/>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77" name="Picture_168"/>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78" name="Picture_169"/>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79" name="Picture_170"/>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80" name="Picture_171"/>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81" name="Picture_172"/>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82" name="Picture_173"/>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83" name="Picture_174"/>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84" name="Picture_175"/>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99695</xdr:colOff>
      <xdr:row>64</xdr:row>
      <xdr:rowOff>52705</xdr:rowOff>
    </xdr:to>
    <xdr:pic>
      <xdr:nvPicPr>
        <xdr:cNvPr id="485" name="Picture_176"/>
        <xdr:cNvPicPr>
          <a:picLocks noChangeAspect="1"/>
        </xdr:cNvPicPr>
      </xdr:nvPicPr>
      <xdr:blipFill>
        <a:blip r:embed="rId2"/>
        <a:stretch>
          <a:fillRect/>
        </a:stretch>
      </xdr:blipFill>
      <xdr:spPr>
        <a:xfrm>
          <a:off x="3840480" y="44817665"/>
          <a:ext cx="99695" cy="5270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34" name="Picture_8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35" name="Picture_9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36" name="Picture_91"/>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37" name="Picture_92"/>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38" name="Picture_93"/>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39" name="Picture_94"/>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40" name="Picture_9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41" name="Picture_9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42" name="Picture_97"/>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43" name="Picture_98"/>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44" name="Picture_9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45" name="Picture_10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46" name="Picture_101"/>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47" name="Picture_102"/>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48" name="Picture_103"/>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49" name="Picture_104"/>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50" name="Picture_105"/>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51" name="Picture_106"/>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52" name="Picture_107"/>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53" name="Picture_108"/>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54" name="Picture_109"/>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55" name="Picture_110"/>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56" name="Picture_15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57" name="Picture_15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58" name="Picture_157"/>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59" name="Picture_158"/>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60" name="Picture_159"/>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61" name="Picture_160"/>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62" name="Picture_161"/>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63" name="Picture_162"/>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64" name="Picture_163"/>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65" name="Picture_164"/>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66" name="Picture_165"/>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77470</xdr:colOff>
      <xdr:row>64</xdr:row>
      <xdr:rowOff>28575</xdr:rowOff>
    </xdr:to>
    <xdr:pic>
      <xdr:nvPicPr>
        <xdr:cNvPr id="167" name="Picture_166"/>
        <xdr:cNvPicPr>
          <a:picLocks noChangeAspect="1"/>
        </xdr:cNvPicPr>
      </xdr:nvPicPr>
      <xdr:blipFill>
        <a:blip r:embed="rId1"/>
        <a:stretch>
          <a:fillRect/>
        </a:stretch>
      </xdr:blipFill>
      <xdr:spPr>
        <a:xfrm>
          <a:off x="3840480" y="44817665"/>
          <a:ext cx="77470" cy="2857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68" name="Picture_167"/>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69" name="Picture_168"/>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70" name="Picture_169"/>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71" name="Picture_170"/>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72" name="Picture_171"/>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73" name="Picture_172"/>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74" name="Picture_173"/>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75" name="Picture_174"/>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76" name="Picture_175"/>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4</xdr:col>
      <xdr:colOff>0</xdr:colOff>
      <xdr:row>64</xdr:row>
      <xdr:rowOff>0</xdr:rowOff>
    </xdr:from>
    <xdr:to>
      <xdr:col>4</xdr:col>
      <xdr:colOff>100330</xdr:colOff>
      <xdr:row>64</xdr:row>
      <xdr:rowOff>52705</xdr:rowOff>
    </xdr:to>
    <xdr:pic>
      <xdr:nvPicPr>
        <xdr:cNvPr id="177" name="Picture_176"/>
        <xdr:cNvPicPr>
          <a:picLocks noChangeAspect="1"/>
        </xdr:cNvPicPr>
      </xdr:nvPicPr>
      <xdr:blipFill>
        <a:blip r:embed="rId2"/>
        <a:stretch>
          <a:fillRect/>
        </a:stretch>
      </xdr:blipFill>
      <xdr:spPr>
        <a:xfrm>
          <a:off x="3840480"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78" name="Picture_8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79" name="Picture_9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0" name="Picture_91"/>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1" name="Picture_92"/>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2" name="Picture_93"/>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3" name="Picture_94"/>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4" name="Picture_9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5" name="Picture_9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6" name="Picture_97"/>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7" name="Picture_98"/>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8" name="Picture_9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189" name="Picture_10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0" name="Picture_101"/>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1" name="Picture_102"/>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2" name="Picture_103"/>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3" name="Picture_104"/>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4" name="Picture_105"/>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5" name="Picture_106"/>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6" name="Picture_107"/>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7" name="Picture_108"/>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8" name="Picture_109"/>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199" name="Picture_110"/>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0" name="Picture_15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1" name="Picture_15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2" name="Picture_157"/>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3" name="Picture_158"/>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4" name="Picture_15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5" name="Picture_16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6" name="Picture_161"/>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7" name="Picture_162"/>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8" name="Picture_163"/>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09" name="Picture_164"/>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10" name="Picture_16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211" name="Picture_16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12" name="Picture_167"/>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13" name="Picture_168"/>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14" name="Picture_169"/>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15" name="Picture_170"/>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16" name="Picture_171"/>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17" name="Picture_172"/>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18" name="Picture_173"/>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19" name="Picture_174"/>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20" name="Picture_175"/>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100330</xdr:colOff>
      <xdr:row>64</xdr:row>
      <xdr:rowOff>52705</xdr:rowOff>
    </xdr:to>
    <xdr:pic>
      <xdr:nvPicPr>
        <xdr:cNvPr id="221" name="Picture_176"/>
        <xdr:cNvPicPr>
          <a:picLocks noChangeAspect="1"/>
        </xdr:cNvPicPr>
      </xdr:nvPicPr>
      <xdr:blipFill>
        <a:blip r:embed="rId2"/>
        <a:stretch>
          <a:fillRect/>
        </a:stretch>
      </xdr:blipFill>
      <xdr:spPr>
        <a:xfrm>
          <a:off x="1903095" y="44817665"/>
          <a:ext cx="100330" cy="5270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0" name="Picture_8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1" name="Picture_9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2" name="Picture_91"/>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3" name="Picture_92"/>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4" name="Picture_93"/>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5" name="Picture_94"/>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6" name="Picture_9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7" name="Picture_9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8" name="Picture_97"/>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19" name="Picture_98"/>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20" name="Picture_9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21" name="Picture_10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22" name="Picture_101"/>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23" name="Picture_102"/>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24" name="Picture_103"/>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25" name="Picture_104"/>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26" name="Picture_105"/>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27" name="Picture_106"/>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28" name="Picture_107"/>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29" name="Picture_108"/>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30" name="Picture_109"/>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31" name="Picture_110"/>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32" name="Picture_15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33" name="Picture_15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34" name="Picture_157"/>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35" name="Picture_158"/>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36" name="Picture_159"/>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37" name="Picture_160"/>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38" name="Picture_161"/>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39" name="Picture_162"/>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40" name="Picture_163"/>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41" name="Picture_164"/>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42" name="Picture_165"/>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77470</xdr:colOff>
      <xdr:row>64</xdr:row>
      <xdr:rowOff>28575</xdr:rowOff>
    </xdr:to>
    <xdr:pic>
      <xdr:nvPicPr>
        <xdr:cNvPr id="343" name="Picture_166"/>
        <xdr:cNvPicPr>
          <a:picLocks noChangeAspect="1"/>
        </xdr:cNvPicPr>
      </xdr:nvPicPr>
      <xdr:blipFill>
        <a:blip r:embed="rId1"/>
        <a:stretch>
          <a:fillRect/>
        </a:stretch>
      </xdr:blipFill>
      <xdr:spPr>
        <a:xfrm>
          <a:off x="1903095" y="44817665"/>
          <a:ext cx="77470" cy="2857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44" name="Picture_167"/>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45" name="Picture_168"/>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46" name="Picture_169"/>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47" name="Picture_170"/>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48" name="Picture_171"/>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49" name="Picture_172"/>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50" name="Picture_173"/>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51" name="Picture_174"/>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52" name="Picture_175"/>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twoCellAnchor>
    <xdr:from>
      <xdr:col>3</xdr:col>
      <xdr:colOff>0</xdr:colOff>
      <xdr:row>64</xdr:row>
      <xdr:rowOff>0</xdr:rowOff>
    </xdr:from>
    <xdr:to>
      <xdr:col>3</xdr:col>
      <xdr:colOff>99695</xdr:colOff>
      <xdr:row>64</xdr:row>
      <xdr:rowOff>52705</xdr:rowOff>
    </xdr:to>
    <xdr:pic>
      <xdr:nvPicPr>
        <xdr:cNvPr id="353" name="Picture_176"/>
        <xdr:cNvPicPr>
          <a:picLocks noChangeAspect="1"/>
        </xdr:cNvPicPr>
      </xdr:nvPicPr>
      <xdr:blipFill>
        <a:blip r:embed="rId2"/>
        <a:stretch>
          <a:fillRect/>
        </a:stretch>
      </xdr:blipFill>
      <xdr:spPr>
        <a:xfrm>
          <a:off x="1903095" y="44817665"/>
          <a:ext cx="99695" cy="52705"/>
        </a:xfrm>
        <a:prstGeom prst="rect">
          <a:avLst/>
        </a:prstGeom>
        <a:noFill/>
        <a:ln w="9525">
          <a:noFill/>
          <a:miter/>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71"/>
  <sheetViews>
    <sheetView tabSelected="1" workbookViewId="0">
      <selection activeCell="A1" sqref="$A1:$XFD1048576"/>
    </sheetView>
  </sheetViews>
  <sheetFormatPr defaultColWidth="9" defaultRowHeight="14.4"/>
  <cols>
    <col min="1" max="1" width="3.25" customWidth="1"/>
    <col min="2" max="2" width="15.5" customWidth="1"/>
    <col min="4" max="4" width="28.25" customWidth="1"/>
    <col min="5" max="5" width="5.12962962962963" customWidth="1"/>
    <col min="6" max="6" width="22.8796296296296" customWidth="1"/>
    <col min="8" max="13" width="9" hidden="1" customWidth="1"/>
    <col min="14" max="14" width="7.75" customWidth="1"/>
    <col min="15" max="15" width="16.25" customWidth="1"/>
    <col min="16" max="16" width="5.75" customWidth="1"/>
    <col min="17" max="17" width="6.37962962962963" customWidth="1"/>
    <col min="18" max="18" width="11" style="1" customWidth="1"/>
  </cols>
  <sheetData>
    <row r="2" spans="1:18">
      <c r="A2" s="2" t="s">
        <v>0</v>
      </c>
      <c r="B2" s="2"/>
      <c r="C2" s="2"/>
      <c r="D2" s="2"/>
      <c r="E2" s="2"/>
      <c r="F2" s="2"/>
      <c r="G2" s="2"/>
      <c r="H2" s="2"/>
      <c r="I2" s="2"/>
      <c r="J2" s="2"/>
      <c r="K2" s="2"/>
      <c r="L2" s="2"/>
      <c r="M2" s="2"/>
      <c r="N2" s="2"/>
      <c r="O2" s="2"/>
      <c r="P2" s="2"/>
      <c r="Q2" s="2"/>
      <c r="R2" s="2"/>
    </row>
    <row r="3" spans="1:18">
      <c r="A3" s="2"/>
      <c r="B3" s="2"/>
      <c r="C3" s="2"/>
      <c r="D3" s="2"/>
      <c r="E3" s="2"/>
      <c r="F3" s="2"/>
      <c r="G3" s="2"/>
      <c r="H3" s="2"/>
      <c r="I3" s="2"/>
      <c r="J3" s="2"/>
      <c r="K3" s="2"/>
      <c r="L3" s="2"/>
      <c r="M3" s="2"/>
      <c r="N3" s="2"/>
      <c r="O3" s="2"/>
      <c r="P3" s="2"/>
      <c r="Q3" s="2"/>
      <c r="R3" s="2"/>
    </row>
    <row r="4" ht="3" customHeight="1" spans="1:18">
      <c r="A4" s="2"/>
      <c r="B4" s="2"/>
      <c r="C4" s="2"/>
      <c r="D4" s="2"/>
      <c r="E4" s="2"/>
      <c r="F4" s="2"/>
      <c r="G4" s="2"/>
      <c r="H4" s="2"/>
      <c r="I4" s="2"/>
      <c r="J4" s="2"/>
      <c r="K4" s="2"/>
      <c r="L4" s="2"/>
      <c r="M4" s="2"/>
      <c r="N4" s="2"/>
      <c r="O4" s="2"/>
      <c r="P4" s="2"/>
      <c r="Q4" s="2"/>
      <c r="R4" s="2"/>
    </row>
    <row r="5" ht="9" customHeight="1" spans="1:18">
      <c r="A5" s="2"/>
      <c r="B5" s="2"/>
      <c r="C5" s="2"/>
      <c r="D5" s="2"/>
      <c r="E5" s="2"/>
      <c r="F5" s="2"/>
      <c r="G5" s="2"/>
      <c r="H5" s="2"/>
      <c r="I5" s="2"/>
      <c r="J5" s="2"/>
      <c r="K5" s="2"/>
      <c r="L5" s="2"/>
      <c r="M5" s="2"/>
      <c r="N5" s="2"/>
      <c r="O5" s="2"/>
      <c r="P5" s="2"/>
      <c r="Q5" s="2"/>
      <c r="R5" s="2"/>
    </row>
    <row r="6" ht="39.95" customHeight="1" spans="1:18">
      <c r="A6" s="3" t="s">
        <v>1</v>
      </c>
      <c r="B6" s="4" t="s">
        <v>2</v>
      </c>
      <c r="C6" s="4" t="s">
        <v>3</v>
      </c>
      <c r="D6" s="4" t="s">
        <v>4</v>
      </c>
      <c r="E6" s="5" t="s">
        <v>5</v>
      </c>
      <c r="F6" s="4" t="s">
        <v>6</v>
      </c>
      <c r="G6" s="4" t="s">
        <v>7</v>
      </c>
      <c r="H6" s="4"/>
      <c r="I6" s="4"/>
      <c r="J6" s="4"/>
      <c r="K6" s="4"/>
      <c r="L6" s="4"/>
      <c r="M6" s="4"/>
      <c r="N6" s="4" t="s">
        <v>8</v>
      </c>
      <c r="O6" s="4" t="s">
        <v>9</v>
      </c>
      <c r="P6" s="4" t="s">
        <v>10</v>
      </c>
      <c r="Q6" s="4" t="s">
        <v>11</v>
      </c>
      <c r="R6" s="28" t="s">
        <v>12</v>
      </c>
    </row>
    <row r="7" ht="21" customHeight="1" spans="1:18">
      <c r="A7" s="3"/>
      <c r="B7" s="4"/>
      <c r="C7" s="4"/>
      <c r="D7" s="4"/>
      <c r="E7" s="5"/>
      <c r="F7" s="4"/>
      <c r="G7" s="4" t="s">
        <v>13</v>
      </c>
      <c r="H7" s="4" t="s">
        <v>14</v>
      </c>
      <c r="I7" s="4"/>
      <c r="J7" s="4"/>
      <c r="K7" s="4"/>
      <c r="L7" s="4"/>
      <c r="M7" s="4" t="s">
        <v>15</v>
      </c>
      <c r="N7" s="4"/>
      <c r="O7" s="4"/>
      <c r="P7" s="4"/>
      <c r="Q7" s="4"/>
      <c r="R7" s="28"/>
    </row>
    <row r="8" ht="6" hidden="1" customHeight="1" spans="1:18">
      <c r="A8" s="3"/>
      <c r="B8" s="4"/>
      <c r="C8" s="4"/>
      <c r="D8" s="4"/>
      <c r="E8" s="5"/>
      <c r="F8" s="4"/>
      <c r="G8" s="4"/>
      <c r="H8" s="4" t="s">
        <v>16</v>
      </c>
      <c r="I8" s="4" t="s">
        <v>17</v>
      </c>
      <c r="J8" s="4" t="s">
        <v>18</v>
      </c>
      <c r="K8" s="4" t="s">
        <v>19</v>
      </c>
      <c r="L8" s="4" t="s">
        <v>20</v>
      </c>
      <c r="M8" s="4"/>
      <c r="N8" s="4"/>
      <c r="O8" s="4"/>
      <c r="P8" s="4"/>
      <c r="Q8" s="4"/>
      <c r="R8" s="28"/>
    </row>
    <row r="9" ht="63" customHeight="1" spans="1:18">
      <c r="A9" s="6">
        <v>1</v>
      </c>
      <c r="B9" s="7" t="s">
        <v>21</v>
      </c>
      <c r="C9" s="8" t="s">
        <v>22</v>
      </c>
      <c r="D9" s="7" t="s">
        <v>23</v>
      </c>
      <c r="E9" s="8" t="s">
        <v>24</v>
      </c>
      <c r="F9" s="7" t="s">
        <v>25</v>
      </c>
      <c r="G9" s="9">
        <v>100</v>
      </c>
      <c r="H9" s="9">
        <v>100</v>
      </c>
      <c r="I9" s="8"/>
      <c r="J9" s="8">
        <v>100</v>
      </c>
      <c r="K9" s="8"/>
      <c r="L9" s="9"/>
      <c r="M9" s="8"/>
      <c r="N9" s="8" t="s">
        <v>26</v>
      </c>
      <c r="O9" s="19" t="s">
        <v>27</v>
      </c>
      <c r="P9" s="8" t="s">
        <v>28</v>
      </c>
      <c r="Q9" s="8" t="s">
        <v>29</v>
      </c>
      <c r="R9" s="28" t="s">
        <v>30</v>
      </c>
    </row>
    <row r="10" ht="51" customHeight="1" spans="1:18">
      <c r="A10" s="6">
        <v>2</v>
      </c>
      <c r="B10" s="7" t="s">
        <v>31</v>
      </c>
      <c r="C10" s="8" t="s">
        <v>32</v>
      </c>
      <c r="D10" s="7" t="s">
        <v>33</v>
      </c>
      <c r="E10" s="8" t="s">
        <v>24</v>
      </c>
      <c r="F10" s="7" t="s">
        <v>25</v>
      </c>
      <c r="G10" s="9">
        <v>100</v>
      </c>
      <c r="H10" s="9">
        <v>100</v>
      </c>
      <c r="I10" s="8"/>
      <c r="J10" s="8">
        <v>100</v>
      </c>
      <c r="K10" s="8"/>
      <c r="L10" s="9"/>
      <c r="M10" s="8"/>
      <c r="N10" s="8" t="s">
        <v>34</v>
      </c>
      <c r="O10" s="19" t="s">
        <v>27</v>
      </c>
      <c r="P10" s="8" t="s">
        <v>28</v>
      </c>
      <c r="Q10" s="8" t="s">
        <v>29</v>
      </c>
      <c r="R10" s="28" t="s">
        <v>30</v>
      </c>
    </row>
    <row r="11" ht="60" customHeight="1" spans="1:18">
      <c r="A11" s="6">
        <v>3</v>
      </c>
      <c r="B11" s="10" t="s">
        <v>35</v>
      </c>
      <c r="C11" s="10" t="s">
        <v>36</v>
      </c>
      <c r="D11" s="10" t="s">
        <v>37</v>
      </c>
      <c r="E11" s="10" t="s">
        <v>38</v>
      </c>
      <c r="F11" s="10" t="s">
        <v>39</v>
      </c>
      <c r="G11" s="11">
        <v>300</v>
      </c>
      <c r="H11" s="11">
        <v>300</v>
      </c>
      <c r="I11" s="11"/>
      <c r="J11" s="11">
        <v>300</v>
      </c>
      <c r="K11" s="11"/>
      <c r="L11" s="11"/>
      <c r="M11" s="11"/>
      <c r="N11" s="11" t="s">
        <v>40</v>
      </c>
      <c r="O11" s="11" t="s">
        <v>27</v>
      </c>
      <c r="P11" s="20" t="s">
        <v>28</v>
      </c>
      <c r="Q11" s="11" t="s">
        <v>41</v>
      </c>
      <c r="R11" s="29" t="s">
        <v>30</v>
      </c>
    </row>
    <row r="12" ht="63.95" customHeight="1" spans="1:18">
      <c r="A12" s="6">
        <v>4</v>
      </c>
      <c r="B12" s="10" t="s">
        <v>42</v>
      </c>
      <c r="C12" s="10" t="s">
        <v>43</v>
      </c>
      <c r="D12" s="10" t="s">
        <v>44</v>
      </c>
      <c r="E12" s="10" t="s">
        <v>45</v>
      </c>
      <c r="F12" s="10" t="s">
        <v>46</v>
      </c>
      <c r="G12" s="12">
        <v>210</v>
      </c>
      <c r="H12" s="12">
        <v>210</v>
      </c>
      <c r="I12" s="21">
        <v>210</v>
      </c>
      <c r="J12" s="21"/>
      <c r="K12" s="21"/>
      <c r="L12" s="21"/>
      <c r="M12" s="22"/>
      <c r="N12" s="11" t="s">
        <v>47</v>
      </c>
      <c r="O12" s="10" t="s">
        <v>48</v>
      </c>
      <c r="P12" s="4" t="s">
        <v>28</v>
      </c>
      <c r="Q12" s="30" t="s">
        <v>49</v>
      </c>
      <c r="R12" s="29" t="s">
        <v>30</v>
      </c>
    </row>
    <row r="13" ht="72" customHeight="1" spans="1:18">
      <c r="A13" s="6">
        <v>5</v>
      </c>
      <c r="B13" s="10" t="s">
        <v>50</v>
      </c>
      <c r="C13" s="10" t="s">
        <v>51</v>
      </c>
      <c r="D13" s="10" t="s">
        <v>52</v>
      </c>
      <c r="E13" s="10" t="s">
        <v>45</v>
      </c>
      <c r="F13" s="10" t="s">
        <v>53</v>
      </c>
      <c r="G13" s="12">
        <v>300</v>
      </c>
      <c r="H13" s="12">
        <v>300</v>
      </c>
      <c r="I13" s="21">
        <v>300</v>
      </c>
      <c r="J13" s="21"/>
      <c r="K13" s="21"/>
      <c r="L13" s="21"/>
      <c r="M13" s="22"/>
      <c r="N13" s="11" t="s">
        <v>47</v>
      </c>
      <c r="O13" s="10" t="s">
        <v>48</v>
      </c>
      <c r="P13" s="4" t="s">
        <v>28</v>
      </c>
      <c r="Q13" s="30" t="s">
        <v>49</v>
      </c>
      <c r="R13" s="29" t="s">
        <v>30</v>
      </c>
    </row>
    <row r="14" ht="57.6" spans="1:18">
      <c r="A14" s="6">
        <v>6</v>
      </c>
      <c r="B14" s="13" t="s">
        <v>54</v>
      </c>
      <c r="C14" s="13" t="s">
        <v>55</v>
      </c>
      <c r="D14" s="13" t="s">
        <v>56</v>
      </c>
      <c r="E14" s="13" t="s">
        <v>57</v>
      </c>
      <c r="F14" s="13" t="s">
        <v>58</v>
      </c>
      <c r="G14" s="12">
        <v>100</v>
      </c>
      <c r="H14" s="14">
        <v>100</v>
      </c>
      <c r="I14" s="22"/>
      <c r="J14" s="22"/>
      <c r="K14" s="22"/>
      <c r="L14" s="12">
        <v>100</v>
      </c>
      <c r="M14" s="22"/>
      <c r="N14" s="4" t="s">
        <v>59</v>
      </c>
      <c r="O14" s="4" t="s">
        <v>60</v>
      </c>
      <c r="P14" s="4" t="s">
        <v>28</v>
      </c>
      <c r="Q14" s="30" t="s">
        <v>59</v>
      </c>
      <c r="R14" s="29" t="s">
        <v>61</v>
      </c>
    </row>
    <row r="15" ht="57.6" spans="1:18">
      <c r="A15" s="6">
        <v>7</v>
      </c>
      <c r="B15" s="13" t="s">
        <v>62</v>
      </c>
      <c r="C15" s="13" t="s">
        <v>63</v>
      </c>
      <c r="D15" s="13" t="s">
        <v>64</v>
      </c>
      <c r="E15" s="13" t="s">
        <v>57</v>
      </c>
      <c r="F15" s="13" t="s">
        <v>65</v>
      </c>
      <c r="G15" s="12">
        <v>420</v>
      </c>
      <c r="H15" s="12">
        <v>420</v>
      </c>
      <c r="I15" s="22"/>
      <c r="J15" s="22"/>
      <c r="K15" s="22"/>
      <c r="L15" s="23">
        <v>420</v>
      </c>
      <c r="M15" s="22"/>
      <c r="N15" s="4" t="s">
        <v>59</v>
      </c>
      <c r="O15" s="4" t="s">
        <v>27</v>
      </c>
      <c r="P15" s="4" t="s">
        <v>28</v>
      </c>
      <c r="Q15" s="30" t="s">
        <v>59</v>
      </c>
      <c r="R15" s="29" t="s">
        <v>61</v>
      </c>
    </row>
    <row r="16" ht="57.6" spans="1:18">
      <c r="A16" s="6">
        <v>8</v>
      </c>
      <c r="B16" s="13" t="s">
        <v>66</v>
      </c>
      <c r="C16" s="13" t="s">
        <v>55</v>
      </c>
      <c r="D16" s="13" t="s">
        <v>67</v>
      </c>
      <c r="E16" s="13" t="s">
        <v>57</v>
      </c>
      <c r="F16" s="13" t="s">
        <v>68</v>
      </c>
      <c r="G16" s="12">
        <v>100</v>
      </c>
      <c r="H16" s="12">
        <v>100</v>
      </c>
      <c r="I16" s="22"/>
      <c r="J16" s="22"/>
      <c r="K16" s="22"/>
      <c r="L16" s="23">
        <v>100</v>
      </c>
      <c r="M16" s="22"/>
      <c r="N16" s="4" t="s">
        <v>59</v>
      </c>
      <c r="O16" s="4" t="s">
        <v>27</v>
      </c>
      <c r="P16" s="4" t="s">
        <v>28</v>
      </c>
      <c r="Q16" s="30" t="s">
        <v>59</v>
      </c>
      <c r="R16" s="29" t="s">
        <v>61</v>
      </c>
    </row>
    <row r="17" ht="57.6" spans="1:18">
      <c r="A17" s="6">
        <v>9</v>
      </c>
      <c r="B17" s="13" t="s">
        <v>69</v>
      </c>
      <c r="C17" s="13" t="s">
        <v>70</v>
      </c>
      <c r="D17" s="13" t="s">
        <v>71</v>
      </c>
      <c r="E17" s="13" t="s">
        <v>72</v>
      </c>
      <c r="F17" s="13" t="s">
        <v>73</v>
      </c>
      <c r="G17" s="12">
        <v>200</v>
      </c>
      <c r="H17" s="12">
        <v>200</v>
      </c>
      <c r="I17" s="22"/>
      <c r="J17" s="22"/>
      <c r="K17" s="22"/>
      <c r="L17" s="23">
        <v>200</v>
      </c>
      <c r="M17" s="22"/>
      <c r="N17" s="4" t="s">
        <v>59</v>
      </c>
      <c r="O17" s="4" t="s">
        <v>27</v>
      </c>
      <c r="P17" s="4" t="s">
        <v>28</v>
      </c>
      <c r="Q17" s="30" t="s">
        <v>59</v>
      </c>
      <c r="R17" s="29" t="s">
        <v>61</v>
      </c>
    </row>
    <row r="18" ht="60" customHeight="1" spans="1:18">
      <c r="A18" s="6">
        <v>10</v>
      </c>
      <c r="B18" s="15" t="s">
        <v>74</v>
      </c>
      <c r="C18" s="15" t="s">
        <v>75</v>
      </c>
      <c r="D18" s="15" t="s">
        <v>76</v>
      </c>
      <c r="E18" s="15" t="s">
        <v>77</v>
      </c>
      <c r="F18" s="15" t="s">
        <v>78</v>
      </c>
      <c r="G18" s="16">
        <f>H18+M18</f>
        <v>800</v>
      </c>
      <c r="H18" s="16">
        <f>SUM(I18:L18)</f>
        <v>500</v>
      </c>
      <c r="I18" s="16">
        <v>500</v>
      </c>
      <c r="J18" s="16"/>
      <c r="K18" s="16"/>
      <c r="L18" s="16"/>
      <c r="M18" s="16">
        <v>300</v>
      </c>
      <c r="N18" s="24" t="s">
        <v>79</v>
      </c>
      <c r="O18" s="25" t="s">
        <v>80</v>
      </c>
      <c r="P18" s="4" t="s">
        <v>28</v>
      </c>
      <c r="Q18" s="4" t="s">
        <v>81</v>
      </c>
      <c r="R18" s="29" t="s">
        <v>61</v>
      </c>
    </row>
    <row r="19" ht="66.95" customHeight="1" spans="1:18">
      <c r="A19" s="6">
        <v>11</v>
      </c>
      <c r="B19" s="7" t="s">
        <v>82</v>
      </c>
      <c r="C19" s="8" t="s">
        <v>83</v>
      </c>
      <c r="D19" s="7" t="s">
        <v>84</v>
      </c>
      <c r="E19" s="8" t="s">
        <v>24</v>
      </c>
      <c r="F19" s="7" t="s">
        <v>25</v>
      </c>
      <c r="G19" s="9">
        <v>100</v>
      </c>
      <c r="H19" s="9">
        <v>100</v>
      </c>
      <c r="I19" s="8"/>
      <c r="J19" s="8">
        <v>100</v>
      </c>
      <c r="K19" s="8"/>
      <c r="L19" s="9"/>
      <c r="M19" s="8"/>
      <c r="N19" s="8" t="s">
        <v>85</v>
      </c>
      <c r="O19" s="19" t="s">
        <v>27</v>
      </c>
      <c r="P19" s="8" t="s">
        <v>28</v>
      </c>
      <c r="Q19" s="8" t="s">
        <v>29</v>
      </c>
      <c r="R19" s="29" t="s">
        <v>61</v>
      </c>
    </row>
    <row r="20" ht="53.1" customHeight="1" spans="1:18">
      <c r="A20" s="6">
        <v>12</v>
      </c>
      <c r="B20" s="7" t="s">
        <v>86</v>
      </c>
      <c r="C20" s="8" t="s">
        <v>43</v>
      </c>
      <c r="D20" s="7" t="s">
        <v>87</v>
      </c>
      <c r="E20" s="8" t="s">
        <v>88</v>
      </c>
      <c r="F20" s="7" t="s">
        <v>89</v>
      </c>
      <c r="G20" s="9">
        <v>268</v>
      </c>
      <c r="H20" s="9">
        <v>60</v>
      </c>
      <c r="I20" s="8"/>
      <c r="J20" s="8"/>
      <c r="K20" s="8">
        <v>60</v>
      </c>
      <c r="L20" s="9"/>
      <c r="M20" s="8">
        <v>208</v>
      </c>
      <c r="N20" s="8" t="s">
        <v>90</v>
      </c>
      <c r="O20" s="19" t="s">
        <v>27</v>
      </c>
      <c r="P20" s="8" t="s">
        <v>28</v>
      </c>
      <c r="Q20" s="8" t="s">
        <v>91</v>
      </c>
      <c r="R20" s="29" t="s">
        <v>61</v>
      </c>
    </row>
    <row r="21" ht="60" customHeight="1" spans="1:18">
      <c r="A21" s="6">
        <v>13</v>
      </c>
      <c r="B21" s="7" t="s">
        <v>92</v>
      </c>
      <c r="C21" s="8" t="s">
        <v>93</v>
      </c>
      <c r="D21" s="7" t="s">
        <v>94</v>
      </c>
      <c r="E21" s="8" t="s">
        <v>38</v>
      </c>
      <c r="F21" s="7" t="s">
        <v>95</v>
      </c>
      <c r="G21" s="9">
        <v>100</v>
      </c>
      <c r="H21" s="9">
        <v>100</v>
      </c>
      <c r="I21" s="8"/>
      <c r="J21" s="8"/>
      <c r="K21" s="8">
        <v>100</v>
      </c>
      <c r="L21" s="8"/>
      <c r="M21" s="8"/>
      <c r="N21" s="8" t="s">
        <v>96</v>
      </c>
      <c r="O21" s="19" t="s">
        <v>27</v>
      </c>
      <c r="P21" s="8" t="s">
        <v>28</v>
      </c>
      <c r="Q21" s="8" t="s">
        <v>91</v>
      </c>
      <c r="R21" s="29" t="s">
        <v>61</v>
      </c>
    </row>
    <row r="22" ht="63.95" customHeight="1" spans="1:18">
      <c r="A22" s="6">
        <v>14</v>
      </c>
      <c r="B22" s="7" t="s">
        <v>97</v>
      </c>
      <c r="C22" s="8" t="s">
        <v>98</v>
      </c>
      <c r="D22" s="7" t="s">
        <v>99</v>
      </c>
      <c r="E22" s="8" t="s">
        <v>100</v>
      </c>
      <c r="F22" s="7" t="s">
        <v>101</v>
      </c>
      <c r="G22" s="9">
        <v>100</v>
      </c>
      <c r="H22" s="9">
        <v>100</v>
      </c>
      <c r="I22" s="8"/>
      <c r="J22" s="8"/>
      <c r="K22" s="8">
        <v>100</v>
      </c>
      <c r="L22" s="9"/>
      <c r="M22" s="8"/>
      <c r="N22" s="8" t="s">
        <v>96</v>
      </c>
      <c r="O22" s="19" t="s">
        <v>27</v>
      </c>
      <c r="P22" s="8" t="s">
        <v>28</v>
      </c>
      <c r="Q22" s="8" t="s">
        <v>91</v>
      </c>
      <c r="R22" s="29" t="s">
        <v>61</v>
      </c>
    </row>
    <row r="23" ht="66" customHeight="1" spans="1:18">
      <c r="A23" s="6">
        <v>15</v>
      </c>
      <c r="B23" s="7" t="s">
        <v>102</v>
      </c>
      <c r="C23" s="8" t="s">
        <v>103</v>
      </c>
      <c r="D23" s="7" t="s">
        <v>104</v>
      </c>
      <c r="E23" s="8" t="s">
        <v>100</v>
      </c>
      <c r="F23" s="7" t="s">
        <v>105</v>
      </c>
      <c r="G23" s="9">
        <v>106</v>
      </c>
      <c r="H23" s="9">
        <v>50</v>
      </c>
      <c r="I23" s="8"/>
      <c r="J23" s="8"/>
      <c r="K23" s="8">
        <v>50</v>
      </c>
      <c r="L23" s="9"/>
      <c r="M23" s="8">
        <v>56</v>
      </c>
      <c r="N23" s="8" t="s">
        <v>106</v>
      </c>
      <c r="O23" s="19" t="s">
        <v>27</v>
      </c>
      <c r="P23" s="8" t="s">
        <v>28</v>
      </c>
      <c r="Q23" s="8" t="s">
        <v>91</v>
      </c>
      <c r="R23" s="29" t="s">
        <v>61</v>
      </c>
    </row>
    <row r="24" ht="90" customHeight="1" spans="1:18">
      <c r="A24" s="6">
        <v>16</v>
      </c>
      <c r="B24" s="13" t="s">
        <v>107</v>
      </c>
      <c r="C24" s="13" t="s">
        <v>108</v>
      </c>
      <c r="D24" s="13" t="s">
        <v>109</v>
      </c>
      <c r="E24" s="13" t="s">
        <v>77</v>
      </c>
      <c r="F24" s="13" t="s">
        <v>110</v>
      </c>
      <c r="G24" s="4">
        <v>458</v>
      </c>
      <c r="H24" s="4">
        <v>458</v>
      </c>
      <c r="I24" s="4"/>
      <c r="J24" s="4"/>
      <c r="K24" s="4"/>
      <c r="L24" s="4">
        <v>458</v>
      </c>
      <c r="M24" s="4"/>
      <c r="N24" s="4" t="s">
        <v>111</v>
      </c>
      <c r="O24" s="13" t="s">
        <v>112</v>
      </c>
      <c r="P24" s="4" t="s">
        <v>113</v>
      </c>
      <c r="Q24" s="4" t="s">
        <v>114</v>
      </c>
      <c r="R24" s="29" t="s">
        <v>61</v>
      </c>
    </row>
    <row r="25" ht="87" customHeight="1" spans="1:18">
      <c r="A25" s="6">
        <v>17</v>
      </c>
      <c r="B25" s="13" t="s">
        <v>115</v>
      </c>
      <c r="C25" s="13" t="s">
        <v>116</v>
      </c>
      <c r="D25" s="13" t="s">
        <v>117</v>
      </c>
      <c r="E25" s="13" t="s">
        <v>77</v>
      </c>
      <c r="F25" s="13" t="s">
        <v>118</v>
      </c>
      <c r="G25" s="4">
        <v>259</v>
      </c>
      <c r="H25" s="4">
        <v>259</v>
      </c>
      <c r="I25" s="4"/>
      <c r="J25" s="4"/>
      <c r="K25" s="4"/>
      <c r="L25" s="4">
        <v>259</v>
      </c>
      <c r="M25" s="4"/>
      <c r="N25" s="4" t="s">
        <v>111</v>
      </c>
      <c r="O25" s="13" t="s">
        <v>119</v>
      </c>
      <c r="P25" s="4" t="s">
        <v>113</v>
      </c>
      <c r="Q25" s="4" t="s">
        <v>114</v>
      </c>
      <c r="R25" s="29" t="s">
        <v>61</v>
      </c>
    </row>
    <row r="26" ht="90" customHeight="1" spans="1:18">
      <c r="A26" s="6">
        <v>18</v>
      </c>
      <c r="B26" s="13" t="s">
        <v>120</v>
      </c>
      <c r="C26" s="13" t="s">
        <v>121</v>
      </c>
      <c r="D26" s="13" t="s">
        <v>122</v>
      </c>
      <c r="E26" s="13" t="s">
        <v>77</v>
      </c>
      <c r="F26" s="13" t="s">
        <v>123</v>
      </c>
      <c r="G26" s="4">
        <v>272</v>
      </c>
      <c r="H26" s="4">
        <v>272</v>
      </c>
      <c r="I26" s="4"/>
      <c r="J26" s="4"/>
      <c r="K26" s="4"/>
      <c r="L26" s="4">
        <v>272</v>
      </c>
      <c r="M26" s="4"/>
      <c r="N26" s="4" t="s">
        <v>111</v>
      </c>
      <c r="O26" s="13" t="s">
        <v>124</v>
      </c>
      <c r="P26" s="4" t="s">
        <v>113</v>
      </c>
      <c r="Q26" s="4" t="s">
        <v>114</v>
      </c>
      <c r="R26" s="29" t="s">
        <v>61</v>
      </c>
    </row>
    <row r="27" ht="76.8" spans="1:18">
      <c r="A27" s="6">
        <v>19</v>
      </c>
      <c r="B27" s="13" t="s">
        <v>125</v>
      </c>
      <c r="C27" s="13" t="s">
        <v>126</v>
      </c>
      <c r="D27" s="13" t="s">
        <v>127</v>
      </c>
      <c r="E27" s="13" t="s">
        <v>77</v>
      </c>
      <c r="F27" s="13" t="s">
        <v>128</v>
      </c>
      <c r="G27" s="4">
        <v>425</v>
      </c>
      <c r="H27" s="4">
        <v>425</v>
      </c>
      <c r="I27" s="4"/>
      <c r="J27" s="4"/>
      <c r="K27" s="4"/>
      <c r="L27" s="4">
        <v>425</v>
      </c>
      <c r="M27" s="4"/>
      <c r="N27" s="4" t="s">
        <v>111</v>
      </c>
      <c r="O27" s="4" t="s">
        <v>129</v>
      </c>
      <c r="P27" s="4" t="s">
        <v>113</v>
      </c>
      <c r="Q27" s="4" t="s">
        <v>114</v>
      </c>
      <c r="R27" s="29" t="s">
        <v>61</v>
      </c>
    </row>
    <row r="28" ht="102" customHeight="1" spans="1:18">
      <c r="A28" s="6">
        <v>20</v>
      </c>
      <c r="B28" s="13" t="s">
        <v>130</v>
      </c>
      <c r="C28" s="13" t="s">
        <v>131</v>
      </c>
      <c r="D28" s="13" t="s">
        <v>132</v>
      </c>
      <c r="E28" s="13" t="s">
        <v>77</v>
      </c>
      <c r="F28" s="13" t="s">
        <v>133</v>
      </c>
      <c r="G28" s="4">
        <v>500</v>
      </c>
      <c r="H28" s="4">
        <v>500</v>
      </c>
      <c r="I28" s="4"/>
      <c r="J28" s="4"/>
      <c r="K28" s="4"/>
      <c r="L28" s="4">
        <v>500</v>
      </c>
      <c r="M28" s="4"/>
      <c r="N28" s="4" t="s">
        <v>111</v>
      </c>
      <c r="O28" s="4" t="s">
        <v>112</v>
      </c>
      <c r="P28" s="4" t="s">
        <v>113</v>
      </c>
      <c r="Q28" s="4" t="s">
        <v>114</v>
      </c>
      <c r="R28" s="29" t="s">
        <v>61</v>
      </c>
    </row>
    <row r="29" ht="60" customHeight="1" spans="1:18">
      <c r="A29" s="6">
        <v>21</v>
      </c>
      <c r="B29" s="13" t="s">
        <v>134</v>
      </c>
      <c r="C29" s="13" t="s">
        <v>135</v>
      </c>
      <c r="D29" s="13" t="s">
        <v>136</v>
      </c>
      <c r="E29" s="13" t="s">
        <v>38</v>
      </c>
      <c r="F29" s="13" t="s">
        <v>137</v>
      </c>
      <c r="G29" s="4">
        <v>100</v>
      </c>
      <c r="H29" s="4">
        <v>100</v>
      </c>
      <c r="I29" s="4">
        <v>100</v>
      </c>
      <c r="J29" s="4"/>
      <c r="K29" s="4"/>
      <c r="L29" s="4"/>
      <c r="M29" s="4"/>
      <c r="N29" s="4" t="s">
        <v>111</v>
      </c>
      <c r="O29" s="4" t="s">
        <v>27</v>
      </c>
      <c r="P29" s="4" t="s">
        <v>113</v>
      </c>
      <c r="Q29" s="4" t="s">
        <v>41</v>
      </c>
      <c r="R29" s="29" t="s">
        <v>61</v>
      </c>
    </row>
    <row r="30" ht="57.6" spans="1:18">
      <c r="A30" s="6">
        <v>22</v>
      </c>
      <c r="B30" s="13" t="s">
        <v>138</v>
      </c>
      <c r="C30" s="13" t="s">
        <v>139</v>
      </c>
      <c r="D30" s="10" t="s">
        <v>140</v>
      </c>
      <c r="E30" s="13" t="s">
        <v>38</v>
      </c>
      <c r="F30" s="13" t="s">
        <v>141</v>
      </c>
      <c r="G30" s="4">
        <v>150</v>
      </c>
      <c r="H30" s="4">
        <v>150</v>
      </c>
      <c r="I30" s="4">
        <v>150</v>
      </c>
      <c r="J30" s="4"/>
      <c r="K30" s="4"/>
      <c r="L30" s="4"/>
      <c r="M30" s="4"/>
      <c r="N30" s="4" t="s">
        <v>111</v>
      </c>
      <c r="O30" s="4" t="s">
        <v>27</v>
      </c>
      <c r="P30" s="4" t="s">
        <v>113</v>
      </c>
      <c r="Q30" s="4" t="s">
        <v>41</v>
      </c>
      <c r="R30" s="29" t="s">
        <v>61</v>
      </c>
    </row>
    <row r="31" ht="57.6" spans="1:18">
      <c r="A31" s="6">
        <v>23</v>
      </c>
      <c r="B31" s="13" t="s">
        <v>142</v>
      </c>
      <c r="C31" s="13" t="s">
        <v>143</v>
      </c>
      <c r="D31" s="10" t="s">
        <v>144</v>
      </c>
      <c r="E31" s="13" t="s">
        <v>38</v>
      </c>
      <c r="F31" s="13" t="s">
        <v>145</v>
      </c>
      <c r="G31" s="4">
        <v>100</v>
      </c>
      <c r="H31" s="4">
        <v>100</v>
      </c>
      <c r="I31" s="4">
        <v>100</v>
      </c>
      <c r="J31" s="4"/>
      <c r="K31" s="4"/>
      <c r="L31" s="4"/>
      <c r="M31" s="4"/>
      <c r="N31" s="4" t="s">
        <v>111</v>
      </c>
      <c r="O31" s="4" t="s">
        <v>27</v>
      </c>
      <c r="P31" s="4" t="s">
        <v>113</v>
      </c>
      <c r="Q31" s="4" t="s">
        <v>41</v>
      </c>
      <c r="R31" s="29" t="s">
        <v>61</v>
      </c>
    </row>
    <row r="32" ht="68.1" customHeight="1" spans="1:18">
      <c r="A32" s="6">
        <v>24</v>
      </c>
      <c r="B32" s="13" t="s">
        <v>146</v>
      </c>
      <c r="C32" s="13" t="s">
        <v>147</v>
      </c>
      <c r="D32" s="10" t="s">
        <v>148</v>
      </c>
      <c r="E32" s="13" t="s">
        <v>38</v>
      </c>
      <c r="F32" s="13" t="s">
        <v>149</v>
      </c>
      <c r="G32" s="4">
        <v>150</v>
      </c>
      <c r="H32" s="4">
        <v>150</v>
      </c>
      <c r="I32" s="4">
        <v>150</v>
      </c>
      <c r="J32" s="4"/>
      <c r="K32" s="4"/>
      <c r="L32" s="4"/>
      <c r="M32" s="4"/>
      <c r="N32" s="4" t="s">
        <v>111</v>
      </c>
      <c r="O32" s="4" t="s">
        <v>27</v>
      </c>
      <c r="P32" s="4" t="s">
        <v>113</v>
      </c>
      <c r="Q32" s="4" t="s">
        <v>41</v>
      </c>
      <c r="R32" s="29" t="s">
        <v>61</v>
      </c>
    </row>
    <row r="33" ht="57.6" spans="1:18">
      <c r="A33" s="6">
        <v>25</v>
      </c>
      <c r="B33" s="13" t="s">
        <v>150</v>
      </c>
      <c r="C33" s="13" t="s">
        <v>151</v>
      </c>
      <c r="D33" s="10" t="s">
        <v>152</v>
      </c>
      <c r="E33" s="13" t="s">
        <v>38</v>
      </c>
      <c r="F33" s="13" t="s">
        <v>153</v>
      </c>
      <c r="G33" s="4">
        <v>150</v>
      </c>
      <c r="H33" s="4">
        <v>150</v>
      </c>
      <c r="I33" s="4">
        <v>150</v>
      </c>
      <c r="J33" s="4"/>
      <c r="K33" s="4"/>
      <c r="L33" s="4"/>
      <c r="M33" s="4"/>
      <c r="N33" s="4" t="s">
        <v>111</v>
      </c>
      <c r="O33" s="4" t="s">
        <v>27</v>
      </c>
      <c r="P33" s="20" t="s">
        <v>113</v>
      </c>
      <c r="Q33" s="11" t="s">
        <v>41</v>
      </c>
      <c r="R33" s="29" t="s">
        <v>61</v>
      </c>
    </row>
    <row r="34" ht="65.1" customHeight="1" spans="1:18">
      <c r="A34" s="6">
        <v>26</v>
      </c>
      <c r="B34" s="10" t="s">
        <v>154</v>
      </c>
      <c r="C34" s="10" t="s">
        <v>155</v>
      </c>
      <c r="D34" s="10" t="s">
        <v>156</v>
      </c>
      <c r="E34" s="10" t="s">
        <v>38</v>
      </c>
      <c r="F34" s="10" t="s">
        <v>157</v>
      </c>
      <c r="G34" s="17">
        <v>150</v>
      </c>
      <c r="H34" s="17">
        <v>150</v>
      </c>
      <c r="I34" s="17">
        <v>150</v>
      </c>
      <c r="J34" s="17"/>
      <c r="K34" s="17"/>
      <c r="L34" s="17"/>
      <c r="M34" s="17"/>
      <c r="N34" s="4" t="s">
        <v>111</v>
      </c>
      <c r="O34" s="11" t="s">
        <v>27</v>
      </c>
      <c r="P34" s="20" t="s">
        <v>113</v>
      </c>
      <c r="Q34" s="11" t="s">
        <v>41</v>
      </c>
      <c r="R34" s="29" t="s">
        <v>61</v>
      </c>
    </row>
    <row r="35" ht="57.6" spans="1:18">
      <c r="A35" s="6">
        <v>27</v>
      </c>
      <c r="B35" s="10" t="s">
        <v>158</v>
      </c>
      <c r="C35" s="10" t="s">
        <v>159</v>
      </c>
      <c r="D35" s="10" t="s">
        <v>160</v>
      </c>
      <c r="E35" s="10" t="s">
        <v>38</v>
      </c>
      <c r="F35" s="10" t="s">
        <v>161</v>
      </c>
      <c r="G35" s="17">
        <v>110</v>
      </c>
      <c r="H35" s="17">
        <v>110</v>
      </c>
      <c r="I35" s="17">
        <v>110</v>
      </c>
      <c r="J35" s="17"/>
      <c r="K35" s="17"/>
      <c r="L35" s="17"/>
      <c r="M35" s="17"/>
      <c r="N35" s="4" t="s">
        <v>111</v>
      </c>
      <c r="O35" s="11" t="s">
        <v>27</v>
      </c>
      <c r="P35" s="20" t="s">
        <v>113</v>
      </c>
      <c r="Q35" s="11" t="s">
        <v>41</v>
      </c>
      <c r="R35" s="29" t="s">
        <v>61</v>
      </c>
    </row>
    <row r="36" ht="62.1" customHeight="1" spans="1:18">
      <c r="A36" s="6">
        <v>28</v>
      </c>
      <c r="B36" s="10" t="s">
        <v>162</v>
      </c>
      <c r="C36" s="10" t="s">
        <v>163</v>
      </c>
      <c r="D36" s="10" t="s">
        <v>164</v>
      </c>
      <c r="E36" s="10" t="s">
        <v>38</v>
      </c>
      <c r="F36" s="10" t="s">
        <v>165</v>
      </c>
      <c r="G36" s="17">
        <v>140</v>
      </c>
      <c r="H36" s="17">
        <v>140</v>
      </c>
      <c r="I36" s="17">
        <v>140</v>
      </c>
      <c r="J36" s="17"/>
      <c r="K36" s="17"/>
      <c r="L36" s="17"/>
      <c r="M36" s="17"/>
      <c r="N36" s="4" t="s">
        <v>111</v>
      </c>
      <c r="O36" s="11" t="s">
        <v>27</v>
      </c>
      <c r="P36" s="20" t="s">
        <v>113</v>
      </c>
      <c r="Q36" s="11" t="s">
        <v>41</v>
      </c>
      <c r="R36" s="29" t="s">
        <v>61</v>
      </c>
    </row>
    <row r="37" ht="69" customHeight="1" spans="1:18">
      <c r="A37" s="6">
        <v>29</v>
      </c>
      <c r="B37" s="10" t="s">
        <v>166</v>
      </c>
      <c r="C37" s="10" t="s">
        <v>167</v>
      </c>
      <c r="D37" s="10" t="s">
        <v>168</v>
      </c>
      <c r="E37" s="10" t="s">
        <v>38</v>
      </c>
      <c r="F37" s="10" t="s">
        <v>169</v>
      </c>
      <c r="G37" s="17">
        <v>100</v>
      </c>
      <c r="H37" s="17">
        <v>100</v>
      </c>
      <c r="I37" s="17">
        <v>100</v>
      </c>
      <c r="J37" s="17"/>
      <c r="K37" s="17"/>
      <c r="L37" s="17"/>
      <c r="M37" s="17"/>
      <c r="N37" s="4" t="s">
        <v>111</v>
      </c>
      <c r="O37" s="11" t="s">
        <v>27</v>
      </c>
      <c r="P37" s="20" t="s">
        <v>113</v>
      </c>
      <c r="Q37" s="11" t="s">
        <v>41</v>
      </c>
      <c r="R37" s="29" t="s">
        <v>61</v>
      </c>
    </row>
    <row r="38" ht="57" customHeight="1" spans="1:18">
      <c r="A38" s="6">
        <v>30</v>
      </c>
      <c r="B38" s="10" t="s">
        <v>170</v>
      </c>
      <c r="C38" s="10" t="s">
        <v>171</v>
      </c>
      <c r="D38" s="10" t="s">
        <v>172</v>
      </c>
      <c r="E38" s="10" t="s">
        <v>38</v>
      </c>
      <c r="F38" s="10" t="s">
        <v>173</v>
      </c>
      <c r="G38" s="17">
        <v>150</v>
      </c>
      <c r="H38" s="17">
        <v>150</v>
      </c>
      <c r="I38" s="17">
        <v>150</v>
      </c>
      <c r="J38" s="17"/>
      <c r="K38" s="17"/>
      <c r="L38" s="17"/>
      <c r="M38" s="17"/>
      <c r="N38" s="4" t="s">
        <v>111</v>
      </c>
      <c r="O38" s="11" t="s">
        <v>27</v>
      </c>
      <c r="P38" s="20" t="s">
        <v>113</v>
      </c>
      <c r="Q38" s="11" t="s">
        <v>41</v>
      </c>
      <c r="R38" s="29" t="s">
        <v>61</v>
      </c>
    </row>
    <row r="39" ht="57.6" spans="1:18">
      <c r="A39" s="6">
        <v>31</v>
      </c>
      <c r="B39" s="10" t="s">
        <v>174</v>
      </c>
      <c r="C39" s="10" t="s">
        <v>175</v>
      </c>
      <c r="D39" s="10" t="s">
        <v>176</v>
      </c>
      <c r="E39" s="10" t="s">
        <v>38</v>
      </c>
      <c r="F39" s="10" t="s">
        <v>177</v>
      </c>
      <c r="G39" s="17">
        <v>100</v>
      </c>
      <c r="H39" s="17">
        <v>100</v>
      </c>
      <c r="I39" s="17">
        <v>100</v>
      </c>
      <c r="J39" s="17"/>
      <c r="K39" s="17"/>
      <c r="L39" s="17"/>
      <c r="M39" s="17"/>
      <c r="N39" s="4" t="s">
        <v>111</v>
      </c>
      <c r="O39" s="11" t="s">
        <v>27</v>
      </c>
      <c r="P39" s="20" t="s">
        <v>113</v>
      </c>
      <c r="Q39" s="11" t="s">
        <v>41</v>
      </c>
      <c r="R39" s="29" t="s">
        <v>61</v>
      </c>
    </row>
    <row r="40" ht="57.6" spans="1:18">
      <c r="A40" s="6">
        <v>32</v>
      </c>
      <c r="B40" s="10" t="s">
        <v>178</v>
      </c>
      <c r="C40" s="10" t="s">
        <v>179</v>
      </c>
      <c r="D40" s="10" t="s">
        <v>180</v>
      </c>
      <c r="E40" s="10" t="s">
        <v>38</v>
      </c>
      <c r="F40" s="10" t="s">
        <v>181</v>
      </c>
      <c r="G40" s="17">
        <v>150</v>
      </c>
      <c r="H40" s="17">
        <v>150</v>
      </c>
      <c r="I40" s="17">
        <v>150</v>
      </c>
      <c r="J40" s="17"/>
      <c r="K40" s="17"/>
      <c r="L40" s="17"/>
      <c r="M40" s="17"/>
      <c r="N40" s="4" t="s">
        <v>111</v>
      </c>
      <c r="O40" s="11" t="s">
        <v>27</v>
      </c>
      <c r="P40" s="20" t="s">
        <v>113</v>
      </c>
      <c r="Q40" s="11" t="s">
        <v>41</v>
      </c>
      <c r="R40" s="29" t="s">
        <v>61</v>
      </c>
    </row>
    <row r="41" ht="57.6" spans="1:18">
      <c r="A41" s="6">
        <v>33</v>
      </c>
      <c r="B41" s="10" t="s">
        <v>182</v>
      </c>
      <c r="C41" s="10" t="s">
        <v>183</v>
      </c>
      <c r="D41" s="18" t="s">
        <v>184</v>
      </c>
      <c r="E41" s="10" t="s">
        <v>38</v>
      </c>
      <c r="F41" s="10" t="s">
        <v>185</v>
      </c>
      <c r="G41" s="17">
        <v>150</v>
      </c>
      <c r="H41" s="17">
        <v>150</v>
      </c>
      <c r="I41" s="17">
        <v>150</v>
      </c>
      <c r="J41" s="26"/>
      <c r="K41" s="26"/>
      <c r="L41" s="26"/>
      <c r="M41" s="26"/>
      <c r="N41" s="4" t="s">
        <v>111</v>
      </c>
      <c r="O41" s="11" t="s">
        <v>27</v>
      </c>
      <c r="P41" s="20" t="s">
        <v>113</v>
      </c>
      <c r="Q41" s="11" t="s">
        <v>41</v>
      </c>
      <c r="R41" s="29" t="s">
        <v>61</v>
      </c>
    </row>
    <row r="42" ht="57" customHeight="1" spans="1:18">
      <c r="A42" s="6">
        <v>34</v>
      </c>
      <c r="B42" s="10" t="s">
        <v>186</v>
      </c>
      <c r="C42" s="10" t="s">
        <v>187</v>
      </c>
      <c r="D42" s="18" t="s">
        <v>188</v>
      </c>
      <c r="E42" s="10" t="s">
        <v>38</v>
      </c>
      <c r="F42" s="10" t="s">
        <v>189</v>
      </c>
      <c r="G42" s="17">
        <v>130</v>
      </c>
      <c r="H42" s="17">
        <v>130</v>
      </c>
      <c r="I42" s="17">
        <v>130</v>
      </c>
      <c r="J42" s="26"/>
      <c r="K42" s="26"/>
      <c r="L42" s="26"/>
      <c r="M42" s="26"/>
      <c r="N42" s="4" t="s">
        <v>111</v>
      </c>
      <c r="O42" s="11" t="s">
        <v>27</v>
      </c>
      <c r="P42" s="20" t="s">
        <v>113</v>
      </c>
      <c r="Q42" s="11" t="s">
        <v>41</v>
      </c>
      <c r="R42" s="29" t="s">
        <v>61</v>
      </c>
    </row>
    <row r="43" ht="60.95" customHeight="1" spans="1:18">
      <c r="A43" s="6">
        <v>35</v>
      </c>
      <c r="B43" s="10" t="s">
        <v>190</v>
      </c>
      <c r="C43" s="10" t="s">
        <v>191</v>
      </c>
      <c r="D43" s="18" t="s">
        <v>192</v>
      </c>
      <c r="E43" s="10" t="s">
        <v>38</v>
      </c>
      <c r="F43" s="10" t="s">
        <v>193</v>
      </c>
      <c r="G43" s="17">
        <v>100</v>
      </c>
      <c r="H43" s="17">
        <v>100</v>
      </c>
      <c r="I43" s="17">
        <v>100</v>
      </c>
      <c r="J43" s="26"/>
      <c r="K43" s="26"/>
      <c r="L43" s="26"/>
      <c r="M43" s="26"/>
      <c r="N43" s="4" t="s">
        <v>111</v>
      </c>
      <c r="O43" s="11" t="s">
        <v>27</v>
      </c>
      <c r="P43" s="20" t="s">
        <v>113</v>
      </c>
      <c r="Q43" s="11" t="s">
        <v>41</v>
      </c>
      <c r="R43" s="29" t="s">
        <v>61</v>
      </c>
    </row>
    <row r="44" ht="53.1" customHeight="1" spans="1:18">
      <c r="A44" s="6">
        <v>36</v>
      </c>
      <c r="B44" s="10" t="s">
        <v>194</v>
      </c>
      <c r="C44" s="10" t="s">
        <v>195</v>
      </c>
      <c r="D44" s="18" t="s">
        <v>196</v>
      </c>
      <c r="E44" s="10" t="s">
        <v>38</v>
      </c>
      <c r="F44" s="10" t="s">
        <v>197</v>
      </c>
      <c r="G44" s="17">
        <v>100</v>
      </c>
      <c r="H44" s="17">
        <v>100</v>
      </c>
      <c r="I44" s="17">
        <v>100</v>
      </c>
      <c r="J44" s="26"/>
      <c r="K44" s="26"/>
      <c r="L44" s="26"/>
      <c r="M44" s="26"/>
      <c r="N44" s="4" t="s">
        <v>111</v>
      </c>
      <c r="O44" s="11" t="s">
        <v>27</v>
      </c>
      <c r="P44" s="20" t="s">
        <v>113</v>
      </c>
      <c r="Q44" s="11" t="s">
        <v>41</v>
      </c>
      <c r="R44" s="29" t="s">
        <v>61</v>
      </c>
    </row>
    <row r="45" ht="71.1" customHeight="1" spans="1:18">
      <c r="A45" s="6">
        <v>37</v>
      </c>
      <c r="B45" s="10" t="s">
        <v>198</v>
      </c>
      <c r="C45" s="10" t="s">
        <v>199</v>
      </c>
      <c r="D45" s="10" t="s">
        <v>200</v>
      </c>
      <c r="E45" s="10" t="s">
        <v>201</v>
      </c>
      <c r="F45" s="10" t="s">
        <v>202</v>
      </c>
      <c r="G45" s="11">
        <v>400</v>
      </c>
      <c r="H45" s="11">
        <v>400</v>
      </c>
      <c r="I45" s="11"/>
      <c r="J45" s="11">
        <v>400</v>
      </c>
      <c r="K45" s="11"/>
      <c r="L45" s="11"/>
      <c r="M45" s="11"/>
      <c r="N45" s="11" t="s">
        <v>203</v>
      </c>
      <c r="O45" s="11" t="s">
        <v>27</v>
      </c>
      <c r="P45" s="20" t="s">
        <v>28</v>
      </c>
      <c r="Q45" s="11" t="s">
        <v>41</v>
      </c>
      <c r="R45" s="29" t="s">
        <v>61</v>
      </c>
    </row>
    <row r="46" ht="54.95" customHeight="1" spans="1:18">
      <c r="A46" s="6">
        <v>38</v>
      </c>
      <c r="B46" s="7" t="s">
        <v>204</v>
      </c>
      <c r="C46" s="8" t="s">
        <v>205</v>
      </c>
      <c r="D46" s="7" t="s">
        <v>206</v>
      </c>
      <c r="E46" s="8" t="s">
        <v>24</v>
      </c>
      <c r="F46" s="7" t="s">
        <v>25</v>
      </c>
      <c r="G46" s="9">
        <v>100</v>
      </c>
      <c r="H46" s="9">
        <v>100</v>
      </c>
      <c r="I46" s="8"/>
      <c r="J46" s="8">
        <v>35</v>
      </c>
      <c r="K46" s="8">
        <v>65</v>
      </c>
      <c r="L46" s="9"/>
      <c r="M46" s="8"/>
      <c r="N46" s="8" t="s">
        <v>207</v>
      </c>
      <c r="O46" s="19" t="s">
        <v>27</v>
      </c>
      <c r="P46" s="8" t="s">
        <v>28</v>
      </c>
      <c r="Q46" s="8" t="s">
        <v>29</v>
      </c>
      <c r="R46" s="29" t="s">
        <v>208</v>
      </c>
    </row>
    <row r="47" ht="60" customHeight="1" spans="1:18">
      <c r="A47" s="6">
        <v>39</v>
      </c>
      <c r="B47" s="7" t="s">
        <v>209</v>
      </c>
      <c r="C47" s="8" t="s">
        <v>210</v>
      </c>
      <c r="D47" s="7" t="s">
        <v>211</v>
      </c>
      <c r="E47" s="8" t="s">
        <v>24</v>
      </c>
      <c r="F47" s="7" t="s">
        <v>212</v>
      </c>
      <c r="G47" s="9">
        <v>100</v>
      </c>
      <c r="H47" s="9">
        <v>100</v>
      </c>
      <c r="I47" s="8"/>
      <c r="J47" s="8"/>
      <c r="K47" s="8">
        <v>100</v>
      </c>
      <c r="L47" s="9"/>
      <c r="M47" s="8"/>
      <c r="N47" s="8" t="s">
        <v>213</v>
      </c>
      <c r="O47" s="19" t="s">
        <v>27</v>
      </c>
      <c r="P47" s="8" t="s">
        <v>28</v>
      </c>
      <c r="Q47" s="8" t="s">
        <v>91</v>
      </c>
      <c r="R47" s="29" t="s">
        <v>208</v>
      </c>
    </row>
    <row r="48" ht="54" customHeight="1" spans="1:18">
      <c r="A48" s="6">
        <v>40</v>
      </c>
      <c r="B48" s="10" t="s">
        <v>214</v>
      </c>
      <c r="C48" s="10" t="s">
        <v>215</v>
      </c>
      <c r="D48" s="10" t="s">
        <v>216</v>
      </c>
      <c r="E48" s="10" t="s">
        <v>38</v>
      </c>
      <c r="F48" s="10" t="s">
        <v>217</v>
      </c>
      <c r="G48" s="11">
        <v>400</v>
      </c>
      <c r="H48" s="11">
        <v>400</v>
      </c>
      <c r="I48" s="11"/>
      <c r="J48" s="11">
        <v>400</v>
      </c>
      <c r="K48" s="11"/>
      <c r="L48" s="11"/>
      <c r="M48" s="11"/>
      <c r="N48" s="11" t="s">
        <v>207</v>
      </c>
      <c r="O48" s="11" t="s">
        <v>27</v>
      </c>
      <c r="P48" s="20" t="s">
        <v>28</v>
      </c>
      <c r="Q48" s="11" t="s">
        <v>41</v>
      </c>
      <c r="R48" s="29" t="s">
        <v>208</v>
      </c>
    </row>
    <row r="49" ht="51" customHeight="1" spans="1:18">
      <c r="A49" s="6">
        <v>41</v>
      </c>
      <c r="B49" s="10" t="s">
        <v>218</v>
      </c>
      <c r="C49" s="10" t="s">
        <v>219</v>
      </c>
      <c r="D49" s="10" t="s">
        <v>220</v>
      </c>
      <c r="E49" s="10" t="s">
        <v>38</v>
      </c>
      <c r="F49" s="10" t="s">
        <v>221</v>
      </c>
      <c r="G49" s="11">
        <v>200</v>
      </c>
      <c r="H49" s="11">
        <v>200</v>
      </c>
      <c r="I49" s="11">
        <v>200</v>
      </c>
      <c r="J49" s="27"/>
      <c r="K49" s="27"/>
      <c r="L49" s="11"/>
      <c r="M49" s="11"/>
      <c r="N49" s="11" t="s">
        <v>222</v>
      </c>
      <c r="O49" s="11" t="s">
        <v>27</v>
      </c>
      <c r="P49" s="20" t="s">
        <v>28</v>
      </c>
      <c r="Q49" s="11" t="s">
        <v>41</v>
      </c>
      <c r="R49" s="29" t="s">
        <v>208</v>
      </c>
    </row>
    <row r="50" ht="53.1" customHeight="1" spans="1:18">
      <c r="A50" s="6">
        <v>42</v>
      </c>
      <c r="B50" s="13" t="s">
        <v>223</v>
      </c>
      <c r="C50" s="13" t="s">
        <v>224</v>
      </c>
      <c r="D50" s="13" t="s">
        <v>225</v>
      </c>
      <c r="E50" s="13" t="s">
        <v>201</v>
      </c>
      <c r="F50" s="13" t="s">
        <v>226</v>
      </c>
      <c r="G50" s="4">
        <v>700</v>
      </c>
      <c r="H50" s="4">
        <v>700</v>
      </c>
      <c r="I50" s="4">
        <v>300</v>
      </c>
      <c r="J50" s="4"/>
      <c r="K50" s="4"/>
      <c r="L50" s="4">
        <v>400</v>
      </c>
      <c r="M50" s="4"/>
      <c r="N50" s="4" t="s">
        <v>224</v>
      </c>
      <c r="O50" s="4" t="s">
        <v>27</v>
      </c>
      <c r="P50" s="4" t="s">
        <v>113</v>
      </c>
      <c r="Q50" s="4" t="s">
        <v>227</v>
      </c>
      <c r="R50" s="29" t="s">
        <v>208</v>
      </c>
    </row>
    <row r="51" ht="48" customHeight="1" spans="1:18">
      <c r="A51" s="6">
        <v>43</v>
      </c>
      <c r="B51" s="10" t="s">
        <v>228</v>
      </c>
      <c r="C51" s="10" t="s">
        <v>195</v>
      </c>
      <c r="D51" s="10" t="s">
        <v>229</v>
      </c>
      <c r="E51" s="10" t="s">
        <v>38</v>
      </c>
      <c r="F51" s="10" t="s">
        <v>230</v>
      </c>
      <c r="G51" s="11">
        <v>170</v>
      </c>
      <c r="H51" s="11">
        <v>200</v>
      </c>
      <c r="I51" s="11">
        <v>200</v>
      </c>
      <c r="J51" s="11"/>
      <c r="K51" s="11"/>
      <c r="L51" s="11"/>
      <c r="M51" s="11"/>
      <c r="N51" s="11" t="s">
        <v>231</v>
      </c>
      <c r="O51" s="11" t="s">
        <v>27</v>
      </c>
      <c r="P51" s="20" t="s">
        <v>28</v>
      </c>
      <c r="Q51" s="11" t="s">
        <v>41</v>
      </c>
      <c r="R51" s="29" t="s">
        <v>208</v>
      </c>
    </row>
    <row r="52" ht="43.2" spans="1:18">
      <c r="A52" s="6">
        <v>44</v>
      </c>
      <c r="B52" s="10" t="s">
        <v>232</v>
      </c>
      <c r="C52" s="10" t="s">
        <v>233</v>
      </c>
      <c r="D52" s="10" t="s">
        <v>234</v>
      </c>
      <c r="E52" s="10" t="s">
        <v>38</v>
      </c>
      <c r="F52" s="10" t="s">
        <v>235</v>
      </c>
      <c r="G52" s="11">
        <v>340</v>
      </c>
      <c r="H52" s="11">
        <v>340</v>
      </c>
      <c r="I52" s="11">
        <v>340</v>
      </c>
      <c r="J52" s="27"/>
      <c r="K52" s="27"/>
      <c r="L52" s="11"/>
      <c r="M52" s="11"/>
      <c r="N52" s="11" t="s">
        <v>231</v>
      </c>
      <c r="O52" s="11" t="s">
        <v>27</v>
      </c>
      <c r="P52" s="20" t="s">
        <v>28</v>
      </c>
      <c r="Q52" s="11" t="s">
        <v>41</v>
      </c>
      <c r="R52" s="29" t="s">
        <v>208</v>
      </c>
    </row>
    <row r="53" ht="50.1" customHeight="1" spans="1:18">
      <c r="A53" s="6">
        <v>45</v>
      </c>
      <c r="B53" s="10" t="s">
        <v>236</v>
      </c>
      <c r="C53" s="10" t="s">
        <v>237</v>
      </c>
      <c r="D53" s="10" t="s">
        <v>238</v>
      </c>
      <c r="E53" s="10" t="s">
        <v>38</v>
      </c>
      <c r="F53" s="10" t="s">
        <v>239</v>
      </c>
      <c r="G53" s="11">
        <v>350</v>
      </c>
      <c r="H53" s="11">
        <v>350</v>
      </c>
      <c r="I53" s="11"/>
      <c r="J53" s="11">
        <v>350</v>
      </c>
      <c r="K53" s="11"/>
      <c r="L53" s="11"/>
      <c r="M53" s="11"/>
      <c r="N53" s="11" t="s">
        <v>231</v>
      </c>
      <c r="O53" s="11" t="s">
        <v>27</v>
      </c>
      <c r="P53" s="20" t="s">
        <v>28</v>
      </c>
      <c r="Q53" s="11" t="s">
        <v>41</v>
      </c>
      <c r="R53" s="29" t="s">
        <v>208</v>
      </c>
    </row>
    <row r="54" ht="57" customHeight="1" spans="1:18">
      <c r="A54" s="6">
        <v>46</v>
      </c>
      <c r="B54" s="10" t="s">
        <v>240</v>
      </c>
      <c r="C54" s="10" t="s">
        <v>237</v>
      </c>
      <c r="D54" s="10" t="s">
        <v>241</v>
      </c>
      <c r="E54" s="10" t="s">
        <v>38</v>
      </c>
      <c r="F54" s="10" t="s">
        <v>242</v>
      </c>
      <c r="G54" s="11">
        <v>727</v>
      </c>
      <c r="H54" s="11">
        <v>727</v>
      </c>
      <c r="I54" s="11"/>
      <c r="J54" s="11">
        <v>727</v>
      </c>
      <c r="K54" s="11"/>
      <c r="L54" s="11"/>
      <c r="M54" s="11"/>
      <c r="N54" s="11" t="s">
        <v>231</v>
      </c>
      <c r="O54" s="11" t="s">
        <v>27</v>
      </c>
      <c r="P54" s="20" t="s">
        <v>28</v>
      </c>
      <c r="Q54" s="11" t="s">
        <v>41</v>
      </c>
      <c r="R54" s="29" t="s">
        <v>208</v>
      </c>
    </row>
    <row r="55" ht="51" customHeight="1" spans="1:18">
      <c r="A55" s="6">
        <v>47</v>
      </c>
      <c r="B55" s="10" t="s">
        <v>243</v>
      </c>
      <c r="C55" s="10" t="s">
        <v>224</v>
      </c>
      <c r="D55" s="10" t="s">
        <v>244</v>
      </c>
      <c r="E55" s="10" t="s">
        <v>245</v>
      </c>
      <c r="F55" s="10" t="s">
        <v>246</v>
      </c>
      <c r="G55" s="11">
        <v>546</v>
      </c>
      <c r="H55" s="11">
        <v>546</v>
      </c>
      <c r="I55" s="11">
        <v>546</v>
      </c>
      <c r="J55" s="27"/>
      <c r="K55" s="27"/>
      <c r="L55" s="27"/>
      <c r="M55" s="27"/>
      <c r="N55" s="11" t="s">
        <v>231</v>
      </c>
      <c r="O55" s="11" t="s">
        <v>247</v>
      </c>
      <c r="P55" s="20" t="s">
        <v>28</v>
      </c>
      <c r="Q55" s="11" t="s">
        <v>41</v>
      </c>
      <c r="R55" s="29" t="s">
        <v>208</v>
      </c>
    </row>
    <row r="56" ht="51" customHeight="1" spans="1:18">
      <c r="A56" s="6">
        <v>48</v>
      </c>
      <c r="B56" s="10" t="s">
        <v>243</v>
      </c>
      <c r="C56" s="10" t="s">
        <v>224</v>
      </c>
      <c r="D56" s="10" t="s">
        <v>248</v>
      </c>
      <c r="E56" s="10" t="s">
        <v>245</v>
      </c>
      <c r="F56" s="10" t="s">
        <v>249</v>
      </c>
      <c r="G56" s="11">
        <v>800</v>
      </c>
      <c r="H56" s="11">
        <v>800</v>
      </c>
      <c r="I56" s="11">
        <v>800</v>
      </c>
      <c r="J56" s="11"/>
      <c r="K56" s="11"/>
      <c r="L56" s="11"/>
      <c r="M56" s="11"/>
      <c r="N56" s="11" t="s">
        <v>231</v>
      </c>
      <c r="O56" s="11" t="s">
        <v>247</v>
      </c>
      <c r="P56" s="20" t="s">
        <v>28</v>
      </c>
      <c r="Q56" s="11" t="s">
        <v>41</v>
      </c>
      <c r="R56" s="29" t="s">
        <v>208</v>
      </c>
    </row>
    <row r="57" ht="51.95" customHeight="1" spans="1:18">
      <c r="A57" s="6">
        <v>49</v>
      </c>
      <c r="B57" s="10" t="s">
        <v>250</v>
      </c>
      <c r="C57" s="10" t="s">
        <v>224</v>
      </c>
      <c r="D57" s="10" t="s">
        <v>251</v>
      </c>
      <c r="E57" s="10" t="s">
        <v>245</v>
      </c>
      <c r="F57" s="10" t="s">
        <v>252</v>
      </c>
      <c r="G57" s="11">
        <v>150</v>
      </c>
      <c r="H57" s="11">
        <v>150</v>
      </c>
      <c r="I57" s="11">
        <v>150</v>
      </c>
      <c r="J57" s="27"/>
      <c r="K57" s="27"/>
      <c r="L57" s="27"/>
      <c r="M57" s="27"/>
      <c r="N57" s="11" t="s">
        <v>231</v>
      </c>
      <c r="O57" s="11" t="s">
        <v>60</v>
      </c>
      <c r="P57" s="20" t="s">
        <v>28</v>
      </c>
      <c r="Q57" s="11" t="s">
        <v>41</v>
      </c>
      <c r="R57" s="29" t="s">
        <v>208</v>
      </c>
    </row>
    <row r="58" ht="47.1" customHeight="1" spans="1:18">
      <c r="A58" s="6">
        <v>50</v>
      </c>
      <c r="B58" s="10" t="s">
        <v>253</v>
      </c>
      <c r="C58" s="10" t="s">
        <v>254</v>
      </c>
      <c r="D58" s="10" t="s">
        <v>253</v>
      </c>
      <c r="E58" s="10" t="s">
        <v>245</v>
      </c>
      <c r="F58" s="10" t="s">
        <v>255</v>
      </c>
      <c r="G58" s="11">
        <v>780</v>
      </c>
      <c r="H58" s="11">
        <v>780</v>
      </c>
      <c r="I58" s="11">
        <v>379</v>
      </c>
      <c r="J58" s="11">
        <v>401</v>
      </c>
      <c r="K58" s="11"/>
      <c r="L58" s="11"/>
      <c r="M58" s="11"/>
      <c r="N58" s="11" t="s">
        <v>231</v>
      </c>
      <c r="O58" s="11" t="s">
        <v>60</v>
      </c>
      <c r="P58" s="20" t="s">
        <v>28</v>
      </c>
      <c r="Q58" s="11" t="s">
        <v>41</v>
      </c>
      <c r="R58" s="29" t="s">
        <v>208</v>
      </c>
    </row>
    <row r="59" ht="54" customHeight="1" spans="1:18">
      <c r="A59" s="6">
        <v>51</v>
      </c>
      <c r="B59" s="10" t="s">
        <v>256</v>
      </c>
      <c r="C59" s="10" t="s">
        <v>254</v>
      </c>
      <c r="D59" s="10" t="s">
        <v>256</v>
      </c>
      <c r="E59" s="10" t="s">
        <v>245</v>
      </c>
      <c r="F59" s="10" t="s">
        <v>255</v>
      </c>
      <c r="G59" s="11">
        <v>250</v>
      </c>
      <c r="H59" s="11">
        <v>250</v>
      </c>
      <c r="I59" s="11"/>
      <c r="J59" s="11">
        <v>250</v>
      </c>
      <c r="K59" s="11"/>
      <c r="L59" s="11"/>
      <c r="M59" s="11"/>
      <c r="N59" s="11" t="s">
        <v>231</v>
      </c>
      <c r="O59" s="11" t="s">
        <v>60</v>
      </c>
      <c r="P59" s="20" t="s">
        <v>28</v>
      </c>
      <c r="Q59" s="11" t="s">
        <v>41</v>
      </c>
      <c r="R59" s="29" t="s">
        <v>208</v>
      </c>
    </row>
    <row r="60" ht="43.2" spans="1:18">
      <c r="A60" s="6">
        <v>52</v>
      </c>
      <c r="B60" s="13" t="s">
        <v>257</v>
      </c>
      <c r="C60" s="13" t="s">
        <v>237</v>
      </c>
      <c r="D60" s="10" t="s">
        <v>258</v>
      </c>
      <c r="E60" s="13" t="s">
        <v>38</v>
      </c>
      <c r="F60" s="13" t="s">
        <v>259</v>
      </c>
      <c r="G60" s="4">
        <v>300</v>
      </c>
      <c r="H60" s="4">
        <v>300</v>
      </c>
      <c r="I60" s="4"/>
      <c r="J60" s="4">
        <v>300</v>
      </c>
      <c r="K60" s="4"/>
      <c r="L60" s="4"/>
      <c r="M60" s="4"/>
      <c r="N60" s="4" t="s">
        <v>231</v>
      </c>
      <c r="O60" s="4" t="s">
        <v>27</v>
      </c>
      <c r="P60" s="4" t="s">
        <v>113</v>
      </c>
      <c r="Q60" s="4" t="s">
        <v>41</v>
      </c>
      <c r="R60" s="29" t="s">
        <v>208</v>
      </c>
    </row>
    <row r="61" ht="62.1" customHeight="1" spans="1:18">
      <c r="A61" s="6">
        <v>53</v>
      </c>
      <c r="B61" s="7" t="s">
        <v>260</v>
      </c>
      <c r="C61" s="8" t="s">
        <v>261</v>
      </c>
      <c r="D61" s="8" t="s">
        <v>261</v>
      </c>
      <c r="E61" s="7" t="s">
        <v>262</v>
      </c>
      <c r="F61" s="7" t="s">
        <v>263</v>
      </c>
      <c r="G61" s="9">
        <v>247</v>
      </c>
      <c r="H61" s="9">
        <v>247</v>
      </c>
      <c r="I61" s="8"/>
      <c r="J61" s="8"/>
      <c r="K61" s="8">
        <v>247</v>
      </c>
      <c r="L61" s="9"/>
      <c r="M61" s="8"/>
      <c r="N61" s="8" t="s">
        <v>231</v>
      </c>
      <c r="O61" s="19" t="s">
        <v>27</v>
      </c>
      <c r="P61" s="8" t="s">
        <v>28</v>
      </c>
      <c r="Q61" s="8" t="s">
        <v>91</v>
      </c>
      <c r="R61" s="29" t="s">
        <v>208</v>
      </c>
    </row>
    <row r="62" ht="43.2" spans="1:18">
      <c r="A62" s="6">
        <v>54</v>
      </c>
      <c r="B62" s="7" t="s">
        <v>264</v>
      </c>
      <c r="C62" s="8" t="s">
        <v>265</v>
      </c>
      <c r="D62" s="7" t="s">
        <v>266</v>
      </c>
      <c r="E62" s="8" t="s">
        <v>267</v>
      </c>
      <c r="F62" s="7" t="s">
        <v>268</v>
      </c>
      <c r="G62" s="9">
        <v>200</v>
      </c>
      <c r="H62" s="9">
        <v>200</v>
      </c>
      <c r="I62" s="8"/>
      <c r="J62" s="8"/>
      <c r="K62" s="8">
        <v>200</v>
      </c>
      <c r="L62" s="9"/>
      <c r="M62" s="8"/>
      <c r="N62" s="8" t="s">
        <v>231</v>
      </c>
      <c r="O62" s="19" t="s">
        <v>27</v>
      </c>
      <c r="P62" s="8" t="s">
        <v>28</v>
      </c>
      <c r="Q62" s="8" t="s">
        <v>91</v>
      </c>
      <c r="R62" s="29" t="s">
        <v>208</v>
      </c>
    </row>
    <row r="63" ht="102" customHeight="1" spans="1:18">
      <c r="A63" s="6">
        <v>55</v>
      </c>
      <c r="B63" s="7" t="s">
        <v>269</v>
      </c>
      <c r="C63" s="8" t="s">
        <v>270</v>
      </c>
      <c r="D63" s="7" t="s">
        <v>271</v>
      </c>
      <c r="E63" s="8" t="s">
        <v>88</v>
      </c>
      <c r="F63" s="7" t="s">
        <v>272</v>
      </c>
      <c r="G63" s="9">
        <v>261.1</v>
      </c>
      <c r="H63" s="9">
        <v>60</v>
      </c>
      <c r="I63" s="8"/>
      <c r="J63" s="8"/>
      <c r="K63" s="8">
        <v>60</v>
      </c>
      <c r="L63" s="9"/>
      <c r="M63" s="11"/>
      <c r="N63" s="8" t="s">
        <v>273</v>
      </c>
      <c r="O63" s="19" t="s">
        <v>27</v>
      </c>
      <c r="P63" s="8" t="s">
        <v>28</v>
      </c>
      <c r="Q63" s="8" t="s">
        <v>91</v>
      </c>
      <c r="R63" s="29" t="s">
        <v>208</v>
      </c>
    </row>
    <row r="64" ht="53.1" customHeight="1" spans="1:18">
      <c r="A64" s="6">
        <v>56</v>
      </c>
      <c r="B64" s="7" t="s">
        <v>86</v>
      </c>
      <c r="C64" s="8" t="s">
        <v>43</v>
      </c>
      <c r="D64" s="7" t="s">
        <v>87</v>
      </c>
      <c r="E64" s="8" t="s">
        <v>88</v>
      </c>
      <c r="F64" s="7" t="s">
        <v>89</v>
      </c>
      <c r="G64" s="9">
        <v>268</v>
      </c>
      <c r="H64" s="9">
        <v>60</v>
      </c>
      <c r="I64" s="8"/>
      <c r="J64" s="8"/>
      <c r="K64" s="8">
        <v>60</v>
      </c>
      <c r="L64" s="9"/>
      <c r="M64" s="8">
        <v>208</v>
      </c>
      <c r="N64" s="8" t="s">
        <v>90</v>
      </c>
      <c r="O64" s="19" t="s">
        <v>27</v>
      </c>
      <c r="P64" s="8" t="s">
        <v>28</v>
      </c>
      <c r="Q64" s="8" t="s">
        <v>91</v>
      </c>
      <c r="R64" s="29" t="s">
        <v>208</v>
      </c>
    </row>
    <row r="65" ht="60" customHeight="1" spans="1:18">
      <c r="A65" s="6">
        <v>57</v>
      </c>
      <c r="B65" s="31" t="s">
        <v>274</v>
      </c>
      <c r="C65" s="32" t="s">
        <v>275</v>
      </c>
      <c r="D65" s="7" t="s">
        <v>276</v>
      </c>
      <c r="E65" s="8" t="s">
        <v>38</v>
      </c>
      <c r="F65" s="33" t="s">
        <v>277</v>
      </c>
      <c r="G65" s="9">
        <v>126</v>
      </c>
      <c r="H65" s="9">
        <v>126</v>
      </c>
      <c r="I65" s="8"/>
      <c r="J65" s="8"/>
      <c r="K65" s="8">
        <v>126</v>
      </c>
      <c r="L65" s="8"/>
      <c r="M65" s="36"/>
      <c r="N65" s="8" t="s">
        <v>278</v>
      </c>
      <c r="O65" s="19" t="s">
        <v>27</v>
      </c>
      <c r="P65" s="8" t="s">
        <v>28</v>
      </c>
      <c r="Q65" s="8" t="s">
        <v>91</v>
      </c>
      <c r="R65" s="29" t="s">
        <v>208</v>
      </c>
    </row>
    <row r="66" ht="66.95" customHeight="1" spans="1:18">
      <c r="A66" s="6">
        <v>58</v>
      </c>
      <c r="B66" s="13" t="s">
        <v>279</v>
      </c>
      <c r="C66" s="13" t="s">
        <v>280</v>
      </c>
      <c r="D66" s="13" t="s">
        <v>281</v>
      </c>
      <c r="E66" s="13" t="s">
        <v>77</v>
      </c>
      <c r="F66" s="13" t="s">
        <v>282</v>
      </c>
      <c r="G66" s="12">
        <v>120</v>
      </c>
      <c r="H66" s="12">
        <v>120</v>
      </c>
      <c r="I66" s="22">
        <v>120</v>
      </c>
      <c r="J66" s="22"/>
      <c r="K66" s="22"/>
      <c r="L66" s="22"/>
      <c r="M66" s="22"/>
      <c r="N66" s="4" t="s">
        <v>283</v>
      </c>
      <c r="O66" s="4" t="s">
        <v>284</v>
      </c>
      <c r="P66" s="4" t="s">
        <v>28</v>
      </c>
      <c r="Q66" s="4" t="s">
        <v>285</v>
      </c>
      <c r="R66" s="29" t="s">
        <v>208</v>
      </c>
    </row>
    <row r="67" ht="48" spans="1:18">
      <c r="A67" s="6">
        <v>59</v>
      </c>
      <c r="B67" s="13" t="s">
        <v>286</v>
      </c>
      <c r="C67" s="13" t="s">
        <v>287</v>
      </c>
      <c r="D67" s="13" t="s">
        <v>288</v>
      </c>
      <c r="E67" s="13" t="s">
        <v>77</v>
      </c>
      <c r="F67" s="13" t="s">
        <v>289</v>
      </c>
      <c r="G67" s="12">
        <v>100</v>
      </c>
      <c r="H67" s="12">
        <v>100</v>
      </c>
      <c r="I67" s="22">
        <v>100</v>
      </c>
      <c r="J67" s="22"/>
      <c r="K67" s="22"/>
      <c r="L67" s="22"/>
      <c r="M67" s="22"/>
      <c r="N67" s="4" t="s">
        <v>283</v>
      </c>
      <c r="O67" s="4" t="s">
        <v>284</v>
      </c>
      <c r="P67" s="4" t="s">
        <v>28</v>
      </c>
      <c r="Q67" s="4" t="s">
        <v>285</v>
      </c>
      <c r="R67" s="29" t="s">
        <v>208</v>
      </c>
    </row>
    <row r="68" ht="75" customHeight="1" spans="1:18">
      <c r="A68" s="6">
        <v>60</v>
      </c>
      <c r="B68" s="13" t="s">
        <v>290</v>
      </c>
      <c r="C68" s="13" t="s">
        <v>291</v>
      </c>
      <c r="D68" s="13" t="s">
        <v>292</v>
      </c>
      <c r="E68" s="13" t="s">
        <v>77</v>
      </c>
      <c r="F68" s="13" t="s">
        <v>289</v>
      </c>
      <c r="G68" s="12">
        <v>100</v>
      </c>
      <c r="H68" s="12">
        <v>100</v>
      </c>
      <c r="I68" s="22">
        <v>100</v>
      </c>
      <c r="J68" s="22"/>
      <c r="K68" s="22"/>
      <c r="L68" s="22"/>
      <c r="M68" s="22"/>
      <c r="N68" s="4" t="s">
        <v>283</v>
      </c>
      <c r="O68" s="4" t="s">
        <v>284</v>
      </c>
      <c r="P68" s="4" t="s">
        <v>28</v>
      </c>
      <c r="Q68" s="4" t="s">
        <v>285</v>
      </c>
      <c r="R68" s="29" t="s">
        <v>208</v>
      </c>
    </row>
    <row r="69" ht="141" customHeight="1" spans="1:18">
      <c r="A69" s="6">
        <v>61</v>
      </c>
      <c r="B69" s="13" t="s">
        <v>293</v>
      </c>
      <c r="C69" s="13" t="s">
        <v>294</v>
      </c>
      <c r="D69" s="13" t="s">
        <v>295</v>
      </c>
      <c r="E69" s="34">
        <v>2021</v>
      </c>
      <c r="F69" s="13" t="s">
        <v>296</v>
      </c>
      <c r="G69" s="12">
        <v>3986</v>
      </c>
      <c r="H69" s="12">
        <v>3986</v>
      </c>
      <c r="I69" s="22">
        <v>2772</v>
      </c>
      <c r="J69" s="22">
        <v>1214</v>
      </c>
      <c r="K69" s="22"/>
      <c r="L69" s="22"/>
      <c r="M69" s="22"/>
      <c r="N69" s="4" t="s">
        <v>297</v>
      </c>
      <c r="O69" s="4" t="s">
        <v>298</v>
      </c>
      <c r="P69" s="20" t="s">
        <v>28</v>
      </c>
      <c r="Q69" s="30" t="s">
        <v>299</v>
      </c>
      <c r="R69" s="29" t="s">
        <v>208</v>
      </c>
    </row>
    <row r="70" ht="117" customHeight="1" spans="1:18">
      <c r="A70" s="6">
        <v>62</v>
      </c>
      <c r="B70" s="13" t="s">
        <v>300</v>
      </c>
      <c r="C70" s="13" t="s">
        <v>301</v>
      </c>
      <c r="D70" s="13" t="s">
        <v>302</v>
      </c>
      <c r="E70" s="34">
        <v>2021</v>
      </c>
      <c r="F70" s="13" t="s">
        <v>303</v>
      </c>
      <c r="G70" s="12">
        <v>104.3</v>
      </c>
      <c r="H70" s="12">
        <v>104.3</v>
      </c>
      <c r="I70" s="22">
        <v>104.3</v>
      </c>
      <c r="J70" s="22"/>
      <c r="K70" s="22"/>
      <c r="L70" s="22"/>
      <c r="M70" s="22"/>
      <c r="N70" s="4" t="s">
        <v>304</v>
      </c>
      <c r="O70" s="13" t="s">
        <v>305</v>
      </c>
      <c r="P70" s="20" t="s">
        <v>28</v>
      </c>
      <c r="Q70" s="30" t="s">
        <v>299</v>
      </c>
      <c r="R70" s="29" t="s">
        <v>208</v>
      </c>
    </row>
    <row r="71" ht="90.95" customHeight="1" spans="1:18">
      <c r="A71" s="6">
        <v>63</v>
      </c>
      <c r="B71" s="13" t="s">
        <v>306</v>
      </c>
      <c r="C71" s="13" t="s">
        <v>307</v>
      </c>
      <c r="D71" s="13" t="s">
        <v>308</v>
      </c>
      <c r="E71" s="35" t="s">
        <v>309</v>
      </c>
      <c r="F71" s="13" t="s">
        <v>310</v>
      </c>
      <c r="G71" s="12">
        <v>100</v>
      </c>
      <c r="H71" s="12">
        <v>100</v>
      </c>
      <c r="I71" s="22"/>
      <c r="J71" s="22">
        <v>100</v>
      </c>
      <c r="K71" s="22"/>
      <c r="L71" s="22"/>
      <c r="M71" s="22"/>
      <c r="N71" s="4" t="s">
        <v>311</v>
      </c>
      <c r="O71" s="13" t="s">
        <v>312</v>
      </c>
      <c r="P71" s="20" t="s">
        <v>28</v>
      </c>
      <c r="Q71" s="30" t="s">
        <v>299</v>
      </c>
      <c r="R71" s="29" t="s">
        <v>208</v>
      </c>
    </row>
  </sheetData>
  <mergeCells count="16">
    <mergeCell ref="G6:M6"/>
    <mergeCell ref="H7:L7"/>
    <mergeCell ref="A6:A8"/>
    <mergeCell ref="B6:B8"/>
    <mergeCell ref="C6:C8"/>
    <mergeCell ref="D6:D8"/>
    <mergeCell ref="E6:E8"/>
    <mergeCell ref="F6:F8"/>
    <mergeCell ref="G7:G8"/>
    <mergeCell ref="M7:M8"/>
    <mergeCell ref="N6:N8"/>
    <mergeCell ref="O6:O8"/>
    <mergeCell ref="P6:P8"/>
    <mergeCell ref="Q6:Q8"/>
    <mergeCell ref="R6:R8"/>
    <mergeCell ref="A2:R5"/>
  </mergeCells>
  <conditionalFormatting sqref="C22">
    <cfRule type="expression" dxfId="0" priority="4" stopIfTrue="1">
      <formula>AND(COUNTIF($C$66:$C$67,C22)&gt;1,NOT(ISBLANK(C22)))</formula>
    </cfRule>
  </conditionalFormatting>
  <conditionalFormatting sqref="C23">
    <cfRule type="expression" dxfId="0" priority="7" stopIfTrue="1">
      <formula>AND(COUNTIF($C$73:$C$74,C23)&gt;1,NOT(ISBLANK(C23)))</formula>
    </cfRule>
  </conditionalFormatting>
  <conditionalFormatting sqref="B24">
    <cfRule type="expression" dxfId="0" priority="8" stopIfTrue="1">
      <formula>AND(COUNTIF($B$33,B24)&gt;1,NOT(ISBLANK(B24)))</formula>
    </cfRule>
  </conditionalFormatting>
  <conditionalFormatting sqref="C24">
    <cfRule type="expression" dxfId="0" priority="21" stopIfTrue="1">
      <formula>AND(COUNTIF($C$33,C24)&gt;1,NOT(ISBLANK(C24)))</formula>
    </cfRule>
  </conditionalFormatting>
  <conditionalFormatting sqref="N24">
    <cfRule type="expression" dxfId="0" priority="5" stopIfTrue="1">
      <formula>AND(COUNTIF($N$33,N24)&gt;1,NOT(ISBLANK(N24)))</formula>
    </cfRule>
  </conditionalFormatting>
  <conditionalFormatting sqref="O24">
    <cfRule type="expression" dxfId="0" priority="17" stopIfTrue="1">
      <formula>AND(COUNTIF($O$33,O24)&gt;1,NOT(ISBLANK(O24)))</formula>
    </cfRule>
  </conditionalFormatting>
  <conditionalFormatting sqref="B25">
    <cfRule type="expression" dxfId="0" priority="15" stopIfTrue="1">
      <formula>AND(COUNTIF($B$34,B25)&gt;1,NOT(ISBLANK(B25)))</formula>
    </cfRule>
  </conditionalFormatting>
  <conditionalFormatting sqref="C25">
    <cfRule type="expression" dxfId="0" priority="37" stopIfTrue="1">
      <formula>AND(COUNTIF($C$34,C25)&gt;1,NOT(ISBLANK(C25)))</formula>
    </cfRule>
  </conditionalFormatting>
  <conditionalFormatting sqref="G25">
    <cfRule type="expression" dxfId="0" priority="90" stopIfTrue="1">
      <formula>AND(COUNTIF($G$34,G25)&gt;1,NOT(ISBLANK(G25)))</formula>
    </cfRule>
  </conditionalFormatting>
  <conditionalFormatting sqref="H25">
    <cfRule type="expression" dxfId="0" priority="99" stopIfTrue="1">
      <formula>AND(COUNTIF($H$34,H25)&gt;1,NOT(ISBLANK(H25)))</formula>
    </cfRule>
  </conditionalFormatting>
  <conditionalFormatting sqref="L25">
    <cfRule type="expression" dxfId="0" priority="97" stopIfTrue="1">
      <formula>AND(COUNTIF($L$34,L25)&gt;1,NOT(ISBLANK(L25)))</formula>
    </cfRule>
  </conditionalFormatting>
  <conditionalFormatting sqref="M25">
    <cfRule type="expression" dxfId="0" priority="105" stopIfTrue="1">
      <formula>AND(COUNTIF($M$34,M25)&gt;1,NOT(ISBLANK(M25)))</formula>
    </cfRule>
  </conditionalFormatting>
  <conditionalFormatting sqref="P25">
    <cfRule type="expression" dxfId="0" priority="57" stopIfTrue="1">
      <formula>AND(COUNTIF($P$34,P25)&gt;1,NOT(ISBLANK(P25)))</formula>
    </cfRule>
  </conditionalFormatting>
  <conditionalFormatting sqref="Q25">
    <cfRule type="expression" dxfId="0" priority="31" stopIfTrue="1">
      <formula>AND(COUNTIF($Q$34,Q25)&gt;1,NOT(ISBLANK(Q25)))</formula>
    </cfRule>
  </conditionalFormatting>
  <conditionalFormatting sqref="B26">
    <cfRule type="expression" dxfId="0" priority="14" stopIfTrue="1">
      <formula>AND(COUNTIF($B$35,B26)&gt;1,NOT(ISBLANK(B26)))</formula>
    </cfRule>
  </conditionalFormatting>
  <conditionalFormatting sqref="C26">
    <cfRule type="expression" dxfId="0" priority="34" stopIfTrue="1">
      <formula>AND(COUNTIF($C$35,C26)&gt;1,NOT(ISBLANK(C26)))</formula>
    </cfRule>
  </conditionalFormatting>
  <conditionalFormatting sqref="G26">
    <cfRule type="expression" dxfId="0" priority="89" stopIfTrue="1">
      <formula>AND(COUNTIF($G$35,G26)&gt;1,NOT(ISBLANK(G26)))</formula>
    </cfRule>
  </conditionalFormatting>
  <conditionalFormatting sqref="H26">
    <cfRule type="expression" dxfId="0" priority="98" stopIfTrue="1">
      <formula>AND(COUNTIF($H$35,H26)&gt;1,NOT(ISBLANK(H26)))</formula>
    </cfRule>
  </conditionalFormatting>
  <conditionalFormatting sqref="L26">
    <cfRule type="expression" dxfId="0" priority="95" stopIfTrue="1">
      <formula>AND(COUNTIF($L$35,L26)&gt;1,NOT(ISBLANK(L26)))</formula>
    </cfRule>
  </conditionalFormatting>
  <conditionalFormatting sqref="M26">
    <cfRule type="expression" dxfId="0" priority="104" stopIfTrue="1">
      <formula>AND(COUNTIF($M$35,M26)&gt;1,NOT(ISBLANK(M26)))</formula>
    </cfRule>
  </conditionalFormatting>
  <conditionalFormatting sqref="P26">
    <cfRule type="expression" dxfId="0" priority="45" stopIfTrue="1">
      <formula>AND(COUNTIF($P$35,P26)&gt;1,NOT(ISBLANK(P26)))</formula>
    </cfRule>
  </conditionalFormatting>
  <conditionalFormatting sqref="Q26">
    <cfRule type="expression" dxfId="0" priority="23" stopIfTrue="1">
      <formula>AND(COUNTIF($Q$35,Q26)&gt;1,NOT(ISBLANK(Q26)))</formula>
    </cfRule>
  </conditionalFormatting>
  <conditionalFormatting sqref="B27">
    <cfRule type="expression" dxfId="0" priority="73" stopIfTrue="1">
      <formula>AND(COUNTIF($B$36,B27)&gt;1,NOT(ISBLANK(B27)))</formula>
    </cfRule>
  </conditionalFormatting>
  <conditionalFormatting sqref="C27">
    <cfRule type="expression" dxfId="0" priority="85" stopIfTrue="1">
      <formula>AND(COUNTIF($C$36,C27)&gt;1,NOT(ISBLANK(C27)))</formula>
    </cfRule>
  </conditionalFormatting>
  <conditionalFormatting sqref="G27">
    <cfRule type="expression" dxfId="0" priority="88" stopIfTrue="1">
      <formula>AND(COUNTIF($G$36,G27)&gt;1,NOT(ISBLANK(G27)))</formula>
    </cfRule>
  </conditionalFormatting>
  <conditionalFormatting sqref="H27">
    <cfRule type="expression" dxfId="0" priority="96" stopIfTrue="1">
      <formula>AND(COUNTIF($H$36,H27)&gt;1,NOT(ISBLANK(H27)))</formula>
    </cfRule>
  </conditionalFormatting>
  <conditionalFormatting sqref="L27">
    <cfRule type="expression" dxfId="0" priority="93" stopIfTrue="1">
      <formula>AND(COUNTIF($L$36,L27)&gt;1,NOT(ISBLANK(L27)))</formula>
    </cfRule>
  </conditionalFormatting>
  <conditionalFormatting sqref="M27">
    <cfRule type="expression" dxfId="0" priority="102" stopIfTrue="1">
      <formula>AND(COUNTIF($M$36,M27)&gt;1,NOT(ISBLANK(M27)))</formula>
    </cfRule>
  </conditionalFormatting>
  <conditionalFormatting sqref="P27">
    <cfRule type="expression" dxfId="0" priority="41" stopIfTrue="1">
      <formula>AND(COUNTIF($P$36,P27)&gt;1,NOT(ISBLANK(P27)))</formula>
    </cfRule>
  </conditionalFormatting>
  <conditionalFormatting sqref="Q27">
    <cfRule type="expression" dxfId="0" priority="18" stopIfTrue="1">
      <formula>AND(COUNTIF($Q$36,Q27)&gt;1,NOT(ISBLANK(Q27)))</formula>
    </cfRule>
  </conditionalFormatting>
  <conditionalFormatting sqref="B28">
    <cfRule type="expression" dxfId="0" priority="27" stopIfTrue="1">
      <formula>AND(COUNTIF($B$37,B28)&gt;1,NOT(ISBLANK(B28)))</formula>
    </cfRule>
  </conditionalFormatting>
  <conditionalFormatting sqref="C28">
    <cfRule type="expression" dxfId="0" priority="52" stopIfTrue="1">
      <formula>AND(COUNTIF($C$37,C28)&gt;1,NOT(ISBLANK(C28)))</formula>
    </cfRule>
  </conditionalFormatting>
  <conditionalFormatting sqref="G28">
    <cfRule type="expression" dxfId="0" priority="36" stopIfTrue="1">
      <formula>AND(COUNTIF($G$37,G28)&gt;1,NOT(ISBLANK(G28)))</formula>
    </cfRule>
  </conditionalFormatting>
  <conditionalFormatting sqref="H28">
    <cfRule type="expression" dxfId="0" priority="61" stopIfTrue="1">
      <formula>AND(COUNTIF($H$37,H28)&gt;1,NOT(ISBLANK(H28)))</formula>
    </cfRule>
  </conditionalFormatting>
  <conditionalFormatting sqref="L28">
    <cfRule type="expression" dxfId="0" priority="46" stopIfTrue="1">
      <formula>AND(COUNTIF($L$37,L28)&gt;1,NOT(ISBLANK(L28)))</formula>
    </cfRule>
  </conditionalFormatting>
  <conditionalFormatting sqref="M28">
    <cfRule type="expression" dxfId="0" priority="72" stopIfTrue="1">
      <formula>AND(COUNTIF($M$37,M28)&gt;1,NOT(ISBLANK(M28)))</formula>
    </cfRule>
  </conditionalFormatting>
  <conditionalFormatting sqref="P28">
    <cfRule type="expression" dxfId="0" priority="16" stopIfTrue="1">
      <formula>AND(COUNTIF($P$37,P28)&gt;1,NOT(ISBLANK(P28)))</formula>
    </cfRule>
  </conditionalFormatting>
  <conditionalFormatting sqref="Q28">
    <cfRule type="expression" dxfId="0" priority="28" stopIfTrue="1">
      <formula>AND(COUNTIF($Q$37,Q28)&gt;1,NOT(ISBLANK(Q28)))</formula>
    </cfRule>
  </conditionalFormatting>
  <conditionalFormatting sqref="B29">
    <cfRule type="expression" dxfId="0" priority="11" stopIfTrue="1">
      <formula>AND(COUNTIF($B$38,B29)&gt;1,NOT(ISBLANK(B29)))</formula>
    </cfRule>
  </conditionalFormatting>
  <conditionalFormatting sqref="C29">
    <cfRule type="expression" dxfId="0" priority="30" stopIfTrue="1">
      <formula>AND(COUNTIF($C$38,C29)&gt;1,NOT(ISBLANK(C29)))</formula>
    </cfRule>
  </conditionalFormatting>
  <conditionalFormatting sqref="G29">
    <cfRule type="expression" dxfId="0" priority="12" stopIfTrue="1">
      <formula>AND(COUNTIF($G$38,G29)&gt;1,NOT(ISBLANK(G29)))</formula>
    </cfRule>
  </conditionalFormatting>
  <conditionalFormatting sqref="H29">
    <cfRule type="expression" dxfId="0" priority="32" stopIfTrue="1">
      <formula>AND(COUNTIF($H$38,H29)&gt;1,NOT(ISBLANK(H29)))</formula>
    </cfRule>
  </conditionalFormatting>
  <conditionalFormatting sqref="L29">
    <cfRule type="expression" dxfId="0" priority="35" stopIfTrue="1">
      <formula>AND(COUNTIF($L$38,L29)&gt;1,NOT(ISBLANK(L29)))</formula>
    </cfRule>
  </conditionalFormatting>
  <conditionalFormatting sqref="M29">
    <cfRule type="expression" dxfId="0" priority="59" stopIfTrue="1">
      <formula>AND(COUNTIF($M$38,M29)&gt;1,NOT(ISBLANK(M29)))</formula>
    </cfRule>
  </conditionalFormatting>
  <conditionalFormatting sqref="P29">
    <cfRule type="expression" dxfId="0" priority="13" stopIfTrue="1">
      <formula>AND(COUNTIF($P$38,P29)&gt;1,NOT(ISBLANK(P29)))</formula>
    </cfRule>
  </conditionalFormatting>
  <conditionalFormatting sqref="Q29">
    <cfRule type="expression" dxfId="0" priority="33" stopIfTrue="1">
      <formula>AND(COUNTIF($Q$38,Q29)&gt;1,NOT(ISBLANK(Q29)))</formula>
    </cfRule>
  </conditionalFormatting>
  <conditionalFormatting sqref="B30">
    <cfRule type="expression" dxfId="0" priority="39" stopIfTrue="1">
      <formula>AND(COUNTIF($B$39,B30)&gt;1,NOT(ISBLANK(B30)))</formula>
    </cfRule>
  </conditionalFormatting>
  <conditionalFormatting sqref="C30">
    <cfRule type="expression" dxfId="0" priority="65" stopIfTrue="1">
      <formula>AND(COUNTIF($C$39,C30)&gt;1,NOT(ISBLANK(C30)))</formula>
    </cfRule>
  </conditionalFormatting>
  <conditionalFormatting sqref="G30">
    <cfRule type="expression" dxfId="0" priority="43" stopIfTrue="1">
      <formula>AND(COUNTIF($G$39,G30)&gt;1,NOT(ISBLANK(G30)))</formula>
    </cfRule>
  </conditionalFormatting>
  <conditionalFormatting sqref="H30">
    <cfRule type="expression" dxfId="0" priority="70" stopIfTrue="1">
      <formula>AND(COUNTIF($H$39,H30)&gt;1,NOT(ISBLANK(H30)))</formula>
    </cfRule>
  </conditionalFormatting>
  <conditionalFormatting sqref="L30">
    <cfRule type="expression" dxfId="0" priority="58" stopIfTrue="1">
      <formula>AND(COUNTIF($L$39,L30)&gt;1,NOT(ISBLANK(L30)))</formula>
    </cfRule>
  </conditionalFormatting>
  <conditionalFormatting sqref="M30">
    <cfRule type="expression" dxfId="0" priority="80" stopIfTrue="1">
      <formula>AND(COUNTIF($M$39,M30)&gt;1,NOT(ISBLANK(M30)))</formula>
    </cfRule>
  </conditionalFormatting>
  <conditionalFormatting sqref="P30">
    <cfRule type="expression" dxfId="0" priority="20" stopIfTrue="1">
      <formula>AND(COUNTIF($P$39,P30)&gt;1,NOT(ISBLANK(P30)))</formula>
    </cfRule>
  </conditionalFormatting>
  <conditionalFormatting sqref="Q30">
    <cfRule type="expression" dxfId="0" priority="19" stopIfTrue="1">
      <formula>AND(COUNTIF($Q$39,Q30)&gt;1,NOT(ISBLANK(Q30)))</formula>
    </cfRule>
  </conditionalFormatting>
  <conditionalFormatting sqref="B31">
    <cfRule type="expression" dxfId="0" priority="51" stopIfTrue="1">
      <formula>AND(COUNTIF($B$40,B31)&gt;1,NOT(ISBLANK(B31)))</formula>
    </cfRule>
  </conditionalFormatting>
  <conditionalFormatting sqref="C31">
    <cfRule type="expression" dxfId="0" priority="76" stopIfTrue="1">
      <formula>AND(COUNTIF($C$40,C31)&gt;1,NOT(ISBLANK(C31)))</formula>
    </cfRule>
  </conditionalFormatting>
  <conditionalFormatting sqref="G31">
    <cfRule type="expression" dxfId="0" priority="54" stopIfTrue="1">
      <formula>AND(COUNTIF($G$40,G31)&gt;1,NOT(ISBLANK(G31)))</formula>
    </cfRule>
  </conditionalFormatting>
  <conditionalFormatting sqref="H31">
    <cfRule type="expression" dxfId="0" priority="78" stopIfTrue="1">
      <formula>AND(COUNTIF($H$40,H31)&gt;1,NOT(ISBLANK(H31)))</formula>
    </cfRule>
  </conditionalFormatting>
  <conditionalFormatting sqref="L31">
    <cfRule type="expression" dxfId="0" priority="66" stopIfTrue="1">
      <formula>AND(COUNTIF($L$40,L31)&gt;1,NOT(ISBLANK(L31)))</formula>
    </cfRule>
  </conditionalFormatting>
  <conditionalFormatting sqref="M31">
    <cfRule type="expression" dxfId="0" priority="83" stopIfTrue="1">
      <formula>AND(COUNTIF($M$40,M31)&gt;1,NOT(ISBLANK(M31)))</formula>
    </cfRule>
  </conditionalFormatting>
  <conditionalFormatting sqref="P31">
    <cfRule type="expression" dxfId="0" priority="29" stopIfTrue="1">
      <formula>AND(COUNTIF($P$40,P31)&gt;1,NOT(ISBLANK(P31)))</formula>
    </cfRule>
  </conditionalFormatting>
  <conditionalFormatting sqref="Q31">
    <cfRule type="expression" dxfId="0" priority="55" stopIfTrue="1">
      <formula>AND(COUNTIF($Q$40,Q31)&gt;1,NOT(ISBLANK(Q31)))</formula>
    </cfRule>
  </conditionalFormatting>
  <conditionalFormatting sqref="B32">
    <cfRule type="expression" dxfId="0" priority="86" stopIfTrue="1">
      <formula>AND(COUNTIF($B$41,B32)&gt;1,NOT(ISBLANK(B32)))</formula>
    </cfRule>
  </conditionalFormatting>
  <conditionalFormatting sqref="C32">
    <cfRule type="expression" dxfId="0" priority="91" stopIfTrue="1">
      <formula>AND(COUNTIF($C$41,C32)&gt;1,NOT(ISBLANK(C32)))</formula>
    </cfRule>
  </conditionalFormatting>
  <conditionalFormatting sqref="G32">
    <cfRule type="expression" dxfId="0" priority="64" stopIfTrue="1">
      <formula>AND(COUNTIF($G$41,G32)&gt;1,NOT(ISBLANK(G32)))</formula>
    </cfRule>
  </conditionalFormatting>
  <conditionalFormatting sqref="H32">
    <cfRule type="expression" dxfId="0" priority="68" stopIfTrue="1">
      <formula>AND(COUNTIF($H$41,H32)&gt;1,NOT(ISBLANK(H32)))</formula>
    </cfRule>
  </conditionalFormatting>
  <conditionalFormatting sqref="L32">
    <cfRule type="expression" dxfId="0" priority="74" stopIfTrue="1">
      <formula>AND(COUNTIF($L$41,L32)&gt;1,NOT(ISBLANK(L32)))</formula>
    </cfRule>
  </conditionalFormatting>
  <conditionalFormatting sqref="M32">
    <cfRule type="expression" dxfId="0" priority="87" stopIfTrue="1">
      <formula>AND(COUNTIF($M$41,M32)&gt;1,NOT(ISBLANK(M32)))</formula>
    </cfRule>
  </conditionalFormatting>
  <conditionalFormatting sqref="P32">
    <cfRule type="expression" dxfId="0" priority="22" stopIfTrue="1">
      <formula>AND(COUNTIF($P$41,P32)&gt;1,NOT(ISBLANK(P32)))</formula>
    </cfRule>
  </conditionalFormatting>
  <conditionalFormatting sqref="Q32">
    <cfRule type="expression" dxfId="0" priority="42" stopIfTrue="1">
      <formula>AND(COUNTIF($Q$41,Q32)&gt;1,NOT(ISBLANK(Q32)))</formula>
    </cfRule>
  </conditionalFormatting>
  <conditionalFormatting sqref="B33">
    <cfRule type="expression" dxfId="0" priority="38" stopIfTrue="1">
      <formula>AND(COUNTIF($B$42,B33)&gt;1,NOT(ISBLANK(B33)))</formula>
    </cfRule>
  </conditionalFormatting>
  <conditionalFormatting sqref="C33">
    <cfRule type="expression" dxfId="0" priority="63" stopIfTrue="1">
      <formula>AND(COUNTIF($C$42,C33)&gt;1,NOT(ISBLANK(C33)))</formula>
    </cfRule>
  </conditionalFormatting>
  <conditionalFormatting sqref="G33">
    <cfRule type="expression" dxfId="0" priority="92" stopIfTrue="1">
      <formula>AND(COUNTIF($G$42,G33)&gt;1,NOT(ISBLANK(G33)))</formula>
    </cfRule>
  </conditionalFormatting>
  <conditionalFormatting sqref="H33">
    <cfRule type="expression" dxfId="0" priority="101" stopIfTrue="1">
      <formula>AND(COUNTIF($H$42,H33)&gt;1,NOT(ISBLANK(H33)))</formula>
    </cfRule>
  </conditionalFormatting>
  <conditionalFormatting sqref="L33">
    <cfRule type="expression" dxfId="0" priority="106" stopIfTrue="1">
      <formula>AND(COUNTIF($L$42,L33)&gt;1,NOT(ISBLANK(L33)))</formula>
    </cfRule>
  </conditionalFormatting>
  <conditionalFormatting sqref="M33">
    <cfRule type="expression" dxfId="0" priority="94" stopIfTrue="1">
      <formula>AND(COUNTIF($M$42,M33)&gt;1,NOT(ISBLANK(M33)))</formula>
    </cfRule>
  </conditionalFormatting>
  <conditionalFormatting sqref="P33">
    <cfRule type="expression" dxfId="0" priority="24" stopIfTrue="1">
      <formula>AND(COUNTIF($P$42,P33)&gt;1,NOT(ISBLANK(P33)))</formula>
    </cfRule>
  </conditionalFormatting>
  <conditionalFormatting sqref="Q33">
    <cfRule type="expression" dxfId="0" priority="47" stopIfTrue="1">
      <formula>AND(COUNTIF($Q$42,Q33)&gt;1,NOT(ISBLANK(Q33)))</formula>
    </cfRule>
  </conditionalFormatting>
  <conditionalFormatting sqref="B34">
    <cfRule type="expression" dxfId="0" priority="40" stopIfTrue="1">
      <formula>AND(COUNTIF($B$43,B34)&gt;1,NOT(ISBLANK(B34)))</formula>
    </cfRule>
  </conditionalFormatting>
  <conditionalFormatting sqref="C34">
    <cfRule type="expression" dxfId="0" priority="67" stopIfTrue="1">
      <formula>AND(COUNTIF($C$43,C34)&gt;1,NOT(ISBLANK(C34)))</formula>
    </cfRule>
  </conditionalFormatting>
  <conditionalFormatting sqref="G34">
    <cfRule type="expression" dxfId="0" priority="50" stopIfTrue="1">
      <formula>AND(COUNTIF($G$43,G34)&gt;1,NOT(ISBLANK(G34)))</formula>
    </cfRule>
  </conditionalFormatting>
  <conditionalFormatting sqref="H34">
    <cfRule type="expression" dxfId="0" priority="75" stopIfTrue="1">
      <formula>AND(COUNTIF($H$43,H34)&gt;1,NOT(ISBLANK(H34)))</formula>
    </cfRule>
  </conditionalFormatting>
  <conditionalFormatting sqref="L34">
    <cfRule type="expression" dxfId="0" priority="100" stopIfTrue="1">
      <formula>AND(COUNTIF($L$43,L34)&gt;1,NOT(ISBLANK(L34)))</formula>
    </cfRule>
  </conditionalFormatting>
  <conditionalFormatting sqref="M34">
    <cfRule type="expression" dxfId="0" priority="103" stopIfTrue="1">
      <formula>AND(COUNTIF($M$43,M34)&gt;1,NOT(ISBLANK(M34)))</formula>
    </cfRule>
  </conditionalFormatting>
  <conditionalFormatting sqref="P34">
    <cfRule type="expression" dxfId="0" priority="26" stopIfTrue="1">
      <formula>AND(COUNTIF($P$43,P34)&gt;1,NOT(ISBLANK(P34)))</formula>
    </cfRule>
  </conditionalFormatting>
  <conditionalFormatting sqref="Q34">
    <cfRule type="expression" dxfId="0" priority="49" stopIfTrue="1">
      <formula>AND(COUNTIF($Q$43,Q34)&gt;1,NOT(ISBLANK(Q34)))</formula>
    </cfRule>
  </conditionalFormatting>
  <conditionalFormatting sqref="B35">
    <cfRule type="expression" dxfId="0" priority="53" stopIfTrue="1">
      <formula>AND(COUNTIF($B$44,B35)&gt;1,NOT(ISBLANK(B35)))</formula>
    </cfRule>
  </conditionalFormatting>
  <conditionalFormatting sqref="C35">
    <cfRule type="expression" dxfId="0" priority="77" stopIfTrue="1">
      <formula>AND(COUNTIF($C$44,C35)&gt;1,NOT(ISBLANK(C35)))</formula>
    </cfRule>
  </conditionalFormatting>
  <conditionalFormatting sqref="G35">
    <cfRule type="expression" dxfId="0" priority="56" stopIfTrue="1">
      <formula>AND(COUNTIF($G$44,G35)&gt;1,NOT(ISBLANK(G35)))</formula>
    </cfRule>
  </conditionalFormatting>
  <conditionalFormatting sqref="H35">
    <cfRule type="expression" dxfId="0" priority="79" stopIfTrue="1">
      <formula>AND(COUNTIF($H$44,H35)&gt;1,NOT(ISBLANK(H35)))</formula>
    </cfRule>
  </conditionalFormatting>
  <conditionalFormatting sqref="L35">
    <cfRule type="expression" dxfId="0" priority="62" stopIfTrue="1">
      <formula>AND(COUNTIF($L$44,L35)&gt;1,NOT(ISBLANK(L35)))</formula>
    </cfRule>
  </conditionalFormatting>
  <conditionalFormatting sqref="M35">
    <cfRule type="expression" dxfId="0" priority="82" stopIfTrue="1">
      <formula>AND(COUNTIF($M$44,M35)&gt;1,NOT(ISBLANK(M35)))</formula>
    </cfRule>
  </conditionalFormatting>
  <conditionalFormatting sqref="P35">
    <cfRule type="expression" dxfId="0" priority="25" stopIfTrue="1">
      <formula>AND(COUNTIF($P$44,P35)&gt;1,NOT(ISBLANK(P35)))</formula>
    </cfRule>
  </conditionalFormatting>
  <conditionalFormatting sqref="Q35">
    <cfRule type="expression" dxfId="0" priority="48" stopIfTrue="1">
      <formula>AND(COUNTIF($Q$44,Q35)&gt;1,NOT(ISBLANK(Q35)))</formula>
    </cfRule>
  </conditionalFormatting>
  <conditionalFormatting sqref="B36">
    <cfRule type="expression" dxfId="0" priority="44" stopIfTrue="1">
      <formula>AND(COUNTIF($B$45,B36)&gt;1,NOT(ISBLANK(B36)))</formula>
    </cfRule>
  </conditionalFormatting>
  <conditionalFormatting sqref="C36">
    <cfRule type="expression" dxfId="0" priority="71" stopIfTrue="1">
      <formula>AND(COUNTIF($C$45,C36)&gt;1,NOT(ISBLANK(C36)))</formula>
    </cfRule>
  </conditionalFormatting>
  <conditionalFormatting sqref="G36">
    <cfRule type="expression" dxfId="0" priority="60" stopIfTrue="1">
      <formula>AND(COUNTIF($G$45,G36)&gt;1,NOT(ISBLANK(G36)))</formula>
    </cfRule>
  </conditionalFormatting>
  <conditionalFormatting sqref="H36">
    <cfRule type="expression" dxfId="0" priority="81" stopIfTrue="1">
      <formula>AND(COUNTIF($H$45,H36)&gt;1,NOT(ISBLANK(H36)))</formula>
    </cfRule>
  </conditionalFormatting>
  <conditionalFormatting sqref="L36">
    <cfRule type="expression" dxfId="0" priority="69" stopIfTrue="1">
      <formula>AND(COUNTIF($L$45,L36)&gt;1,NOT(ISBLANK(L36)))</formula>
    </cfRule>
  </conditionalFormatting>
  <conditionalFormatting sqref="M36">
    <cfRule type="expression" dxfId="0" priority="84" stopIfTrue="1">
      <formula>AND(COUNTIF($M$45,M36)&gt;1,NOT(ISBLANK(M36)))</formula>
    </cfRule>
  </conditionalFormatting>
  <conditionalFormatting sqref="B37:B43">
    <cfRule type="expression" dxfId="0" priority="10" stopIfTrue="1">
      <formula>AND(COUNTIF($B$48:$B$54,B37)&gt;1,NOT(ISBLANK(B37)))</formula>
    </cfRule>
  </conditionalFormatting>
  <conditionalFormatting sqref="B44:B45">
    <cfRule type="expression" dxfId="0" priority="3" stopIfTrue="1">
      <formula>AND(COUNTIF($B$55:$B$56,B44)&gt;1,NOT(ISBLANK(B44)))</formula>
    </cfRule>
  </conditionalFormatting>
  <conditionalFormatting sqref="B65 B10">
    <cfRule type="expression" dxfId="0" priority="6" stopIfTrue="1">
      <formula>AND(COUNTIF($B$50:$B$56,B10)&gt;1,NOT(ISBLANK(B10)))</formula>
    </cfRule>
  </conditionalFormatting>
  <conditionalFormatting sqref="B14 B49">
    <cfRule type="expression" dxfId="0" priority="1" stopIfTrue="1">
      <formula>AND(COUNTIF($B$57:$B$58,B14)&gt;1,NOT(ISBLANK(B14)))</formula>
    </cfRule>
  </conditionalFormatting>
  <conditionalFormatting sqref="D14 D44:D45 D49">
    <cfRule type="expression" dxfId="0" priority="2" stopIfTrue="1">
      <formula>AND(COUNTIF($D$55:$D$58,D14)&gt;1,NOT(ISBLANK(D14)))</formula>
    </cfRule>
  </conditionalFormatting>
  <conditionalFormatting sqref="B18 B20 B64">
    <cfRule type="expression" dxfId="0" priority="9" stopIfTrue="1">
      <formula>AND(COUNTIF($B$60:$B$67,B18)&gt;1,NOT(ISBLANK(B18)))</formula>
    </cfRule>
  </conditionalFormatting>
  <pageMargins left="0.554166666666667" right="0.357638888888889" top="0.605555555555556" bottom="0.409027777777778" header="0.511805555555556" footer="0.313888888888889"/>
  <pageSetup paperSize="9"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2021-11-01T06:58:00Z</dcterms:created>
  <dcterms:modified xsi:type="dcterms:W3CDTF">2021-12-23T01:45:55Z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2052-10.1.0.7668</vt:lpwstr>
  </property>
</Properties>
</file>