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12" activeTab="0"/>
  </bookViews>
  <sheets>
    <sheet name="基础设施公共服务" sheetId="1" r:id="rId1"/>
  </sheets>
  <definedNames>
    <definedName name="_xlnm.Print_Titles" localSheetId="0">'基础设施公共服务'!$1:$5</definedName>
  </definedNames>
  <calcPr fullCalcOnLoad="1"/>
</workbook>
</file>

<file path=xl/sharedStrings.xml><?xml version="1.0" encoding="utf-8"?>
<sst xmlns="http://schemas.openxmlformats.org/spreadsheetml/2006/main" count="73" uniqueCount="70">
  <si>
    <t>2020年贫困村基础设施及公共服务类项目计划表</t>
  </si>
  <si>
    <t>金额单位：万元</t>
  </si>
  <si>
    <t>序号</t>
  </si>
  <si>
    <t>镇村名称</t>
  </si>
  <si>
    <t>建设内容及规模</t>
  </si>
  <si>
    <t>受益贫困户数</t>
  </si>
  <si>
    <t>项目投资计划</t>
  </si>
  <si>
    <t>备注</t>
  </si>
  <si>
    <t>合计</t>
  </si>
  <si>
    <t>财政涉农整合资金投入</t>
  </si>
  <si>
    <t>其它部门资金</t>
  </si>
  <si>
    <t>自筹资金</t>
  </si>
  <si>
    <t>小计</t>
  </si>
  <si>
    <t>中央资金</t>
  </si>
  <si>
    <t>省级资金</t>
  </si>
  <si>
    <t>市县资金</t>
  </si>
  <si>
    <t>合    计</t>
  </si>
  <si>
    <t>赵湾镇金元村</t>
  </si>
  <si>
    <t>新增道路安全防护设施6.75公里。</t>
  </si>
  <si>
    <t>麻坪镇枫树村、赵湾镇高家坡村</t>
  </si>
  <si>
    <t>麻坪镇枫树村、赵湾镇高家坡村等村新增道路安全防护设施21.045公里。</t>
  </si>
  <si>
    <t>赵湾镇马蹄沟村</t>
  </si>
  <si>
    <t>新增道路安全防护设施8.104公里。</t>
  </si>
  <si>
    <t>仁河口镇枫坪村</t>
  </si>
  <si>
    <t>新增道路安全防护设施5.628公里。</t>
  </si>
  <si>
    <t>仁河口镇瓦屋场村</t>
  </si>
  <si>
    <t>新增道路安全防护设施1.484公里。</t>
  </si>
  <si>
    <t>仁河口镇王莽山村</t>
  </si>
  <si>
    <t>新增道路安全防护设施4.646公里。</t>
  </si>
  <si>
    <t>甘溪镇高庄村</t>
  </si>
  <si>
    <t>新增道路安全防护设施4.019公里。</t>
  </si>
  <si>
    <t>甘溪镇施家坡村</t>
  </si>
  <si>
    <t>新增道路安全防护设施2公里。</t>
  </si>
  <si>
    <t>新增道路安全防护设施2.875公里。</t>
  </si>
  <si>
    <t>甘溪镇刘家院村</t>
  </si>
  <si>
    <t>新增道路安全防护设施1.4公里。</t>
  </si>
  <si>
    <t>麻坪镇关垭村</t>
  </si>
  <si>
    <t>新增道路安全防护设施4.701公里。</t>
  </si>
  <si>
    <t>麻坪镇梨湾村</t>
  </si>
  <si>
    <t>新增道路安全防护设施5.428公里。</t>
  </si>
  <si>
    <t>麻坪镇丝铺村</t>
  </si>
  <si>
    <t>新增道路安全防护设施15.17公里。</t>
  </si>
  <si>
    <t>新增道路安全防护设施3.067公里。</t>
  </si>
  <si>
    <t>石门镇木瓜村</t>
  </si>
  <si>
    <t>新增道路安全防护设施2.76公里。</t>
  </si>
  <si>
    <t>石门镇白庙村</t>
  </si>
  <si>
    <t>新增道路安全防护设施11.806公里。</t>
  </si>
  <si>
    <t>神河镇王义沟社区</t>
  </si>
  <si>
    <t>新增道路安全防护设施3.9公里。</t>
  </si>
  <si>
    <t>金寨镇珍珠村</t>
  </si>
  <si>
    <t>新增道路安全防护设施22.837公里。</t>
  </si>
  <si>
    <t>金寨镇庙子垭村</t>
  </si>
  <si>
    <t>新增道路安全防护设施1.645公里。</t>
  </si>
  <si>
    <t>新增道路安全防护设施4.387公里。</t>
  </si>
  <si>
    <t>铜钱关镇太山庙村</t>
  </si>
  <si>
    <t>新增道路安全防护设施1.675公里。</t>
  </si>
  <si>
    <t>铜钱关镇林家沟村</t>
  </si>
  <si>
    <t>新增道路安全防护设施7.622公里。</t>
  </si>
  <si>
    <t>铜钱关镇水磨村</t>
  </si>
  <si>
    <t>新增道路安全防护设施13.583公里。</t>
  </si>
  <si>
    <t>棕溪镇黄土村</t>
  </si>
  <si>
    <t>新增道路安全防护设施6.8公里。</t>
  </si>
  <si>
    <t>赵湾镇中沟村</t>
  </si>
  <si>
    <t>新增道路安全防护设施6.21公里。</t>
  </si>
  <si>
    <t>赵湾镇高东村</t>
  </si>
  <si>
    <t>新增道路安全防护设施9.932公里。</t>
  </si>
  <si>
    <t>段家河镇唐家庄村</t>
  </si>
  <si>
    <t>新增道路安全防护设施13.5公里。</t>
  </si>
  <si>
    <t>段家河镇薛家湾社区</t>
  </si>
  <si>
    <t>新增道路安全防护设施5.2公里。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</si>
</sst>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8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177" fontId="24" fillId="24" borderId="10" xfId="52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76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 3" xfId="42"/>
    <cellStyle name="常规 14" xfId="43"/>
    <cellStyle name="常规 15" xfId="44"/>
    <cellStyle name="常规 18" xfId="45"/>
    <cellStyle name="常规 2" xfId="46"/>
    <cellStyle name="常规 2 3" xfId="47"/>
    <cellStyle name="常规 2 41" xfId="48"/>
    <cellStyle name="常规 2_“油返砂”二批（2期）、四批（1期）管理台账拨款" xfId="49"/>
    <cellStyle name="常规 3" xfId="50"/>
    <cellStyle name="常规 39" xfId="51"/>
    <cellStyle name="常规 5" xfId="52"/>
    <cellStyle name="常规 5 2" xfId="53"/>
    <cellStyle name="常规 5_第一批“油返砂”台账（5期拨款）" xfId="54"/>
    <cellStyle name="常规 8" xfId="55"/>
    <cellStyle name="常规 8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18" sqref="H18:H34"/>
    </sheetView>
  </sheetViews>
  <sheetFormatPr defaultColWidth="9.00390625" defaultRowHeight="14.25"/>
  <cols>
    <col min="1" max="1" width="3.625" style="3" customWidth="1"/>
    <col min="2" max="2" width="13.375" style="4" customWidth="1"/>
    <col min="3" max="3" width="43.875" style="5" customWidth="1"/>
    <col min="4" max="5" width="7.625" style="6" customWidth="1"/>
    <col min="6" max="6" width="7.375" style="6" customWidth="1"/>
    <col min="7" max="8" width="7.50390625" style="7" customWidth="1"/>
    <col min="9" max="9" width="6.375" style="7" customWidth="1"/>
    <col min="10" max="10" width="6.125" style="7" customWidth="1"/>
    <col min="11" max="11" width="6.25390625" style="7" customWidth="1"/>
    <col min="12" max="12" width="11.125" style="8" customWidth="1"/>
    <col min="13" max="13" width="15.375" style="3" bestFit="1" customWidth="1"/>
    <col min="14" max="16384" width="9.00390625" style="3" customWidth="1"/>
  </cols>
  <sheetData>
    <row r="1" spans="1:12" ht="30" customHeight="1">
      <c r="A1" s="28" t="s">
        <v>0</v>
      </c>
      <c r="B1" s="29"/>
      <c r="C1" s="30"/>
      <c r="D1" s="31"/>
      <c r="E1" s="31"/>
      <c r="F1" s="31"/>
      <c r="G1" s="32"/>
      <c r="H1" s="33"/>
      <c r="I1" s="33"/>
      <c r="J1" s="33"/>
      <c r="K1" s="33"/>
      <c r="L1" s="34"/>
    </row>
    <row r="2" spans="1:12" ht="18.75" customHeight="1">
      <c r="A2" s="35" t="s">
        <v>1</v>
      </c>
      <c r="B2" s="36"/>
      <c r="C2" s="37"/>
      <c r="D2" s="38"/>
      <c r="E2" s="38"/>
      <c r="F2" s="38"/>
      <c r="G2" s="39"/>
      <c r="H2" s="39"/>
      <c r="I2" s="39"/>
      <c r="J2" s="39"/>
      <c r="K2" s="39"/>
      <c r="L2" s="40"/>
    </row>
    <row r="3" spans="1:12" ht="23.25" customHeight="1">
      <c r="A3" s="25" t="s">
        <v>2</v>
      </c>
      <c r="B3" s="25" t="s">
        <v>3</v>
      </c>
      <c r="C3" s="44" t="s">
        <v>4</v>
      </c>
      <c r="D3" s="41" t="s">
        <v>5</v>
      </c>
      <c r="E3" s="41" t="s">
        <v>6</v>
      </c>
      <c r="F3" s="41"/>
      <c r="G3" s="25"/>
      <c r="H3" s="25"/>
      <c r="I3" s="25"/>
      <c r="J3" s="25"/>
      <c r="K3" s="25"/>
      <c r="L3" s="27" t="s">
        <v>7</v>
      </c>
    </row>
    <row r="4" spans="1:12" ht="23.25" customHeight="1">
      <c r="A4" s="25"/>
      <c r="B4" s="25"/>
      <c r="C4" s="44"/>
      <c r="D4" s="41"/>
      <c r="E4" s="41" t="s">
        <v>8</v>
      </c>
      <c r="F4" s="41" t="s">
        <v>9</v>
      </c>
      <c r="G4" s="25"/>
      <c r="H4" s="25"/>
      <c r="I4" s="25"/>
      <c r="J4" s="25" t="s">
        <v>10</v>
      </c>
      <c r="K4" s="26" t="s">
        <v>11</v>
      </c>
      <c r="L4" s="27"/>
    </row>
    <row r="5" spans="1:12" ht="33" customHeight="1">
      <c r="A5" s="25"/>
      <c r="B5" s="25"/>
      <c r="C5" s="44"/>
      <c r="D5" s="41"/>
      <c r="E5" s="41"/>
      <c r="F5" s="10" t="s">
        <v>12</v>
      </c>
      <c r="G5" s="9" t="s">
        <v>13</v>
      </c>
      <c r="H5" s="9" t="s">
        <v>14</v>
      </c>
      <c r="I5" s="9" t="s">
        <v>15</v>
      </c>
      <c r="J5" s="25"/>
      <c r="K5" s="26"/>
      <c r="L5" s="27"/>
    </row>
    <row r="6" spans="1:12" s="1" customFormat="1" ht="30" customHeight="1">
      <c r="A6" s="42" t="s">
        <v>16</v>
      </c>
      <c r="B6" s="43"/>
      <c r="C6" s="12"/>
      <c r="D6" s="13">
        <f>SUM(D7:D34)</f>
        <v>2274</v>
      </c>
      <c r="E6" s="13">
        <f>F6+J6+K6</f>
        <v>2170</v>
      </c>
      <c r="F6" s="13">
        <f>SUM(F7:F34)</f>
        <v>2170</v>
      </c>
      <c r="G6" s="13">
        <f>SUM(G7:G34)</f>
        <v>570</v>
      </c>
      <c r="H6" s="13">
        <f>SUM(H7:H34)</f>
        <v>1600</v>
      </c>
      <c r="I6" s="11"/>
      <c r="J6" s="11"/>
      <c r="K6" s="11"/>
      <c r="L6" s="22"/>
    </row>
    <row r="7" spans="1:12" ht="30" customHeight="1">
      <c r="A7" s="14"/>
      <c r="B7" s="15" t="s">
        <v>17</v>
      </c>
      <c r="C7" s="16" t="s">
        <v>18</v>
      </c>
      <c r="D7" s="17">
        <v>80</v>
      </c>
      <c r="E7" s="10">
        <f aca="true" t="shared" si="0" ref="E7:E34">F7+J7+K7</f>
        <v>55</v>
      </c>
      <c r="F7" s="18">
        <v>55</v>
      </c>
      <c r="G7" s="18">
        <v>55</v>
      </c>
      <c r="H7" s="19"/>
      <c r="I7" s="19"/>
      <c r="J7" s="19"/>
      <c r="K7" s="19"/>
      <c r="L7" s="21"/>
    </row>
    <row r="8" spans="1:12" ht="39" customHeight="1">
      <c r="A8" s="14"/>
      <c r="B8" s="15" t="s">
        <v>19</v>
      </c>
      <c r="C8" s="16" t="s">
        <v>20</v>
      </c>
      <c r="D8" s="17">
        <v>90</v>
      </c>
      <c r="E8" s="10">
        <f t="shared" si="0"/>
        <v>150</v>
      </c>
      <c r="F8" s="18">
        <v>150</v>
      </c>
      <c r="G8" s="18">
        <v>150</v>
      </c>
      <c r="H8" s="19"/>
      <c r="I8" s="19"/>
      <c r="J8" s="19"/>
      <c r="K8" s="19"/>
      <c r="L8" s="21"/>
    </row>
    <row r="9" spans="1:12" ht="30" customHeight="1">
      <c r="A9" s="14"/>
      <c r="B9" s="15" t="s">
        <v>21</v>
      </c>
      <c r="C9" s="16" t="s">
        <v>22</v>
      </c>
      <c r="D9" s="17">
        <v>110</v>
      </c>
      <c r="E9" s="10">
        <f t="shared" si="0"/>
        <v>64</v>
      </c>
      <c r="F9" s="18">
        <v>64</v>
      </c>
      <c r="G9" s="18">
        <v>64</v>
      </c>
      <c r="H9" s="19"/>
      <c r="I9" s="19"/>
      <c r="J9" s="19"/>
      <c r="K9" s="19"/>
      <c r="L9" s="21"/>
    </row>
    <row r="10" spans="1:12" ht="30" customHeight="1">
      <c r="A10" s="14"/>
      <c r="B10" s="15" t="s">
        <v>23</v>
      </c>
      <c r="C10" s="16" t="s">
        <v>24</v>
      </c>
      <c r="D10" s="17">
        <v>75</v>
      </c>
      <c r="E10" s="10">
        <f t="shared" si="0"/>
        <v>3</v>
      </c>
      <c r="F10" s="18">
        <v>3</v>
      </c>
      <c r="G10" s="18">
        <v>3</v>
      </c>
      <c r="H10" s="19"/>
      <c r="I10" s="19"/>
      <c r="J10" s="19"/>
      <c r="K10" s="19"/>
      <c r="L10" s="21"/>
    </row>
    <row r="11" spans="1:12" ht="30" customHeight="1">
      <c r="A11" s="14"/>
      <c r="B11" s="15" t="s">
        <v>25</v>
      </c>
      <c r="C11" s="16" t="s">
        <v>26</v>
      </c>
      <c r="D11" s="17">
        <v>80</v>
      </c>
      <c r="E11" s="10">
        <f t="shared" si="0"/>
        <v>3</v>
      </c>
      <c r="F11" s="18">
        <v>3</v>
      </c>
      <c r="G11" s="18">
        <v>3</v>
      </c>
      <c r="H11" s="19"/>
      <c r="I11" s="19"/>
      <c r="J11" s="19"/>
      <c r="K11" s="19"/>
      <c r="L11" s="21"/>
    </row>
    <row r="12" spans="1:12" ht="30" customHeight="1">
      <c r="A12" s="14"/>
      <c r="B12" s="15" t="s">
        <v>27</v>
      </c>
      <c r="C12" s="16" t="s">
        <v>28</v>
      </c>
      <c r="D12" s="17">
        <v>80</v>
      </c>
      <c r="E12" s="10">
        <f t="shared" si="0"/>
        <v>44</v>
      </c>
      <c r="F12" s="18">
        <v>44</v>
      </c>
      <c r="G12" s="18">
        <v>44</v>
      </c>
      <c r="H12" s="19"/>
      <c r="I12" s="19"/>
      <c r="J12" s="19"/>
      <c r="K12" s="19"/>
      <c r="L12" s="21"/>
    </row>
    <row r="13" spans="1:12" ht="30" customHeight="1">
      <c r="A13" s="14"/>
      <c r="B13" s="15" t="s">
        <v>29</v>
      </c>
      <c r="C13" s="16" t="s">
        <v>30</v>
      </c>
      <c r="D13" s="17">
        <v>125</v>
      </c>
      <c r="E13" s="10">
        <f t="shared" si="0"/>
        <v>41</v>
      </c>
      <c r="F13" s="18">
        <v>41</v>
      </c>
      <c r="G13" s="18">
        <v>41</v>
      </c>
      <c r="H13" s="19"/>
      <c r="I13" s="19"/>
      <c r="J13" s="19"/>
      <c r="K13" s="19"/>
      <c r="L13" s="21"/>
    </row>
    <row r="14" spans="1:12" ht="30" customHeight="1">
      <c r="A14" s="14"/>
      <c r="B14" s="15" t="s">
        <v>31</v>
      </c>
      <c r="C14" s="16" t="s">
        <v>32</v>
      </c>
      <c r="D14" s="17">
        <v>80</v>
      </c>
      <c r="E14" s="10">
        <f t="shared" si="0"/>
        <v>89</v>
      </c>
      <c r="F14" s="18">
        <v>89</v>
      </c>
      <c r="G14" s="18">
        <v>89</v>
      </c>
      <c r="H14" s="19"/>
      <c r="I14" s="19"/>
      <c r="J14" s="19"/>
      <c r="K14" s="19"/>
      <c r="L14" s="21"/>
    </row>
    <row r="15" spans="1:12" ht="30" customHeight="1">
      <c r="A15" s="14"/>
      <c r="B15" s="15" t="s">
        <v>31</v>
      </c>
      <c r="C15" s="16" t="s">
        <v>33</v>
      </c>
      <c r="D15" s="17">
        <v>95</v>
      </c>
      <c r="E15" s="10">
        <f t="shared" si="0"/>
        <v>49</v>
      </c>
      <c r="F15" s="18">
        <v>49</v>
      </c>
      <c r="G15" s="18">
        <v>49</v>
      </c>
      <c r="H15" s="19"/>
      <c r="I15" s="19"/>
      <c r="J15" s="19"/>
      <c r="K15" s="19"/>
      <c r="L15" s="21"/>
    </row>
    <row r="16" spans="1:12" s="2" customFormat="1" ht="30" customHeight="1">
      <c r="A16" s="14"/>
      <c r="B16" s="15" t="s">
        <v>34</v>
      </c>
      <c r="C16" s="16" t="s">
        <v>35</v>
      </c>
      <c r="D16" s="17">
        <v>65</v>
      </c>
      <c r="E16" s="10">
        <f t="shared" si="0"/>
        <v>16</v>
      </c>
      <c r="F16" s="18">
        <v>16</v>
      </c>
      <c r="G16" s="18">
        <v>16</v>
      </c>
      <c r="H16" s="20"/>
      <c r="I16" s="19"/>
      <c r="J16" s="19"/>
      <c r="K16" s="19"/>
      <c r="L16" s="21"/>
    </row>
    <row r="17" spans="1:12" s="2" customFormat="1" ht="30" customHeight="1">
      <c r="A17" s="14"/>
      <c r="B17" s="15" t="s">
        <v>36</v>
      </c>
      <c r="C17" s="16" t="s">
        <v>37</v>
      </c>
      <c r="D17" s="17">
        <v>79</v>
      </c>
      <c r="E17" s="10">
        <f t="shared" si="0"/>
        <v>37</v>
      </c>
      <c r="F17" s="18">
        <v>37</v>
      </c>
      <c r="G17" s="18">
        <v>37</v>
      </c>
      <c r="H17" s="20"/>
      <c r="I17" s="19"/>
      <c r="J17" s="19"/>
      <c r="K17" s="19"/>
      <c r="L17" s="21"/>
    </row>
    <row r="18" spans="1:12" s="2" customFormat="1" ht="30" customHeight="1">
      <c r="A18" s="14"/>
      <c r="B18" s="15" t="s">
        <v>38</v>
      </c>
      <c r="C18" s="16" t="s">
        <v>39</v>
      </c>
      <c r="D18" s="17">
        <v>80</v>
      </c>
      <c r="E18" s="10">
        <f t="shared" si="0"/>
        <v>38</v>
      </c>
      <c r="F18" s="18">
        <v>38</v>
      </c>
      <c r="G18" s="18">
        <v>19</v>
      </c>
      <c r="H18" s="18">
        <v>19</v>
      </c>
      <c r="I18" s="19"/>
      <c r="J18" s="19"/>
      <c r="K18" s="19"/>
      <c r="L18" s="21"/>
    </row>
    <row r="19" spans="1:12" s="2" customFormat="1" ht="30" customHeight="1">
      <c r="A19" s="14"/>
      <c r="B19" s="15" t="s">
        <v>40</v>
      </c>
      <c r="C19" s="16" t="s">
        <v>41</v>
      </c>
      <c r="D19" s="17">
        <v>80</v>
      </c>
      <c r="E19" s="10">
        <f t="shared" si="0"/>
        <v>193</v>
      </c>
      <c r="F19" s="18">
        <v>193</v>
      </c>
      <c r="G19" s="18"/>
      <c r="H19" s="18">
        <v>193</v>
      </c>
      <c r="I19" s="19"/>
      <c r="J19" s="19"/>
      <c r="K19" s="19"/>
      <c r="L19" s="21"/>
    </row>
    <row r="20" spans="1:12" s="2" customFormat="1" ht="30" customHeight="1">
      <c r="A20" s="14"/>
      <c r="B20" s="15" t="s">
        <v>40</v>
      </c>
      <c r="C20" s="16" t="s">
        <v>42</v>
      </c>
      <c r="D20" s="17">
        <v>25</v>
      </c>
      <c r="E20" s="10">
        <f t="shared" si="0"/>
        <v>22</v>
      </c>
      <c r="F20" s="18">
        <v>22</v>
      </c>
      <c r="G20" s="18"/>
      <c r="H20" s="18">
        <v>22</v>
      </c>
      <c r="I20" s="19"/>
      <c r="J20" s="19"/>
      <c r="K20" s="19"/>
      <c r="L20" s="21"/>
    </row>
    <row r="21" spans="1:12" s="2" customFormat="1" ht="30" customHeight="1">
      <c r="A21" s="14"/>
      <c r="B21" s="15" t="s">
        <v>43</v>
      </c>
      <c r="C21" s="16" t="s">
        <v>44</v>
      </c>
      <c r="D21" s="17">
        <v>80</v>
      </c>
      <c r="E21" s="10">
        <f t="shared" si="0"/>
        <v>18</v>
      </c>
      <c r="F21" s="18">
        <v>18</v>
      </c>
      <c r="G21" s="18"/>
      <c r="H21" s="18">
        <v>18</v>
      </c>
      <c r="I21" s="19"/>
      <c r="J21" s="19"/>
      <c r="K21" s="19"/>
      <c r="L21" s="21"/>
    </row>
    <row r="22" spans="1:12" s="2" customFormat="1" ht="30" customHeight="1">
      <c r="A22" s="14"/>
      <c r="B22" s="15" t="s">
        <v>45</v>
      </c>
      <c r="C22" s="16" t="s">
        <v>46</v>
      </c>
      <c r="D22" s="17">
        <v>80</v>
      </c>
      <c r="E22" s="10">
        <f t="shared" si="0"/>
        <v>115</v>
      </c>
      <c r="F22" s="18">
        <v>115</v>
      </c>
      <c r="G22" s="18"/>
      <c r="H22" s="18">
        <v>115</v>
      </c>
      <c r="I22" s="19"/>
      <c r="J22" s="19"/>
      <c r="K22" s="19"/>
      <c r="L22" s="21"/>
    </row>
    <row r="23" spans="1:12" s="2" customFormat="1" ht="30" customHeight="1">
      <c r="A23" s="14"/>
      <c r="B23" s="15" t="s">
        <v>47</v>
      </c>
      <c r="C23" s="16" t="s">
        <v>48</v>
      </c>
      <c r="D23" s="17">
        <v>25</v>
      </c>
      <c r="E23" s="10">
        <f t="shared" si="0"/>
        <v>67</v>
      </c>
      <c r="F23" s="18">
        <v>67</v>
      </c>
      <c r="G23" s="18"/>
      <c r="H23" s="18">
        <v>67</v>
      </c>
      <c r="I23" s="19"/>
      <c r="J23" s="19"/>
      <c r="K23" s="19"/>
      <c r="L23" s="21"/>
    </row>
    <row r="24" spans="1:12" ht="30" customHeight="1">
      <c r="A24" s="9"/>
      <c r="B24" s="15" t="s">
        <v>49</v>
      </c>
      <c r="C24" s="16" t="s">
        <v>50</v>
      </c>
      <c r="D24" s="17">
        <v>73</v>
      </c>
      <c r="E24" s="10">
        <f t="shared" si="0"/>
        <v>230</v>
      </c>
      <c r="F24" s="18">
        <v>230</v>
      </c>
      <c r="G24" s="18"/>
      <c r="H24" s="18">
        <v>230</v>
      </c>
      <c r="I24" s="23"/>
      <c r="J24" s="23"/>
      <c r="K24" s="23"/>
      <c r="L24" s="21"/>
    </row>
    <row r="25" spans="1:12" ht="30" customHeight="1">
      <c r="A25" s="9"/>
      <c r="B25" s="15" t="s">
        <v>51</v>
      </c>
      <c r="C25" s="16" t="s">
        <v>52</v>
      </c>
      <c r="D25" s="17">
        <v>80</v>
      </c>
      <c r="E25" s="10">
        <f t="shared" si="0"/>
        <v>134</v>
      </c>
      <c r="F25" s="18">
        <v>134</v>
      </c>
      <c r="G25" s="18"/>
      <c r="H25" s="18">
        <v>134</v>
      </c>
      <c r="I25" s="23"/>
      <c r="J25" s="23"/>
      <c r="K25" s="23"/>
      <c r="L25" s="21"/>
    </row>
    <row r="26" spans="1:12" ht="30" customHeight="1">
      <c r="A26" s="9"/>
      <c r="B26" s="15" t="s">
        <v>49</v>
      </c>
      <c r="C26" s="16" t="s">
        <v>53</v>
      </c>
      <c r="D26" s="17">
        <v>80</v>
      </c>
      <c r="E26" s="10">
        <f t="shared" si="0"/>
        <v>21</v>
      </c>
      <c r="F26" s="18">
        <v>21</v>
      </c>
      <c r="G26" s="18"/>
      <c r="H26" s="18">
        <v>21</v>
      </c>
      <c r="I26" s="11"/>
      <c r="J26" s="11"/>
      <c r="K26" s="24"/>
      <c r="L26" s="21"/>
    </row>
    <row r="27" spans="1:12" ht="30" customHeight="1">
      <c r="A27" s="9"/>
      <c r="B27" s="15" t="s">
        <v>54</v>
      </c>
      <c r="C27" s="16" t="s">
        <v>55</v>
      </c>
      <c r="D27" s="17">
        <v>65</v>
      </c>
      <c r="E27" s="10">
        <f t="shared" si="0"/>
        <v>9</v>
      </c>
      <c r="F27" s="18">
        <v>9</v>
      </c>
      <c r="G27" s="18"/>
      <c r="H27" s="18">
        <v>9</v>
      </c>
      <c r="I27" s="23"/>
      <c r="J27" s="23"/>
      <c r="K27" s="23"/>
      <c r="L27" s="21"/>
    </row>
    <row r="28" spans="1:12" ht="30" customHeight="1">
      <c r="A28" s="9"/>
      <c r="B28" s="15" t="s">
        <v>56</v>
      </c>
      <c r="C28" s="16" t="s">
        <v>57</v>
      </c>
      <c r="D28" s="17">
        <v>120</v>
      </c>
      <c r="E28" s="10">
        <f t="shared" si="0"/>
        <v>117</v>
      </c>
      <c r="F28" s="18">
        <v>117</v>
      </c>
      <c r="G28" s="18"/>
      <c r="H28" s="18">
        <v>117</v>
      </c>
      <c r="I28" s="23"/>
      <c r="J28" s="23"/>
      <c r="K28" s="23"/>
      <c r="L28" s="21"/>
    </row>
    <row r="29" spans="1:12" ht="30" customHeight="1">
      <c r="A29" s="9"/>
      <c r="B29" s="15" t="s">
        <v>58</v>
      </c>
      <c r="C29" s="16" t="s">
        <v>59</v>
      </c>
      <c r="D29" s="17">
        <v>71</v>
      </c>
      <c r="E29" s="10">
        <f t="shared" si="0"/>
        <v>55</v>
      </c>
      <c r="F29" s="18">
        <v>55</v>
      </c>
      <c r="G29" s="18"/>
      <c r="H29" s="18">
        <v>55</v>
      </c>
      <c r="I29" s="23"/>
      <c r="J29" s="23"/>
      <c r="K29" s="23"/>
      <c r="L29" s="21"/>
    </row>
    <row r="30" spans="1:12" ht="30" customHeight="1">
      <c r="A30" s="9"/>
      <c r="B30" s="15" t="s">
        <v>60</v>
      </c>
      <c r="C30" s="16" t="s">
        <v>61</v>
      </c>
      <c r="D30" s="17">
        <v>105</v>
      </c>
      <c r="E30" s="10">
        <f t="shared" si="0"/>
        <v>115</v>
      </c>
      <c r="F30" s="18">
        <v>115</v>
      </c>
      <c r="G30" s="18"/>
      <c r="H30" s="18">
        <v>115</v>
      </c>
      <c r="I30" s="23"/>
      <c r="J30" s="23"/>
      <c r="K30" s="23"/>
      <c r="L30" s="21"/>
    </row>
    <row r="31" spans="1:12" ht="30" customHeight="1">
      <c r="A31" s="9"/>
      <c r="B31" s="15" t="s">
        <v>62</v>
      </c>
      <c r="C31" s="16" t="s">
        <v>63</v>
      </c>
      <c r="D31" s="17">
        <v>96</v>
      </c>
      <c r="E31" s="10">
        <f t="shared" si="0"/>
        <v>85</v>
      </c>
      <c r="F31" s="18">
        <v>85</v>
      </c>
      <c r="G31" s="18"/>
      <c r="H31" s="18">
        <v>85</v>
      </c>
      <c r="I31" s="23"/>
      <c r="J31" s="23"/>
      <c r="K31" s="23"/>
      <c r="L31" s="21"/>
    </row>
    <row r="32" spans="1:12" ht="30" customHeight="1">
      <c r="A32" s="9"/>
      <c r="B32" s="15" t="s">
        <v>64</v>
      </c>
      <c r="C32" s="16" t="s">
        <v>65</v>
      </c>
      <c r="D32" s="17">
        <v>76</v>
      </c>
      <c r="E32" s="10">
        <f t="shared" si="0"/>
        <v>114</v>
      </c>
      <c r="F32" s="18">
        <v>114</v>
      </c>
      <c r="G32" s="18"/>
      <c r="H32" s="18">
        <v>114</v>
      </c>
      <c r="I32" s="11"/>
      <c r="J32" s="11"/>
      <c r="K32" s="24"/>
      <c r="L32" s="21"/>
    </row>
    <row r="33" spans="1:12" ht="30" customHeight="1">
      <c r="A33" s="9"/>
      <c r="B33" s="15" t="s">
        <v>66</v>
      </c>
      <c r="C33" s="16" t="s">
        <v>67</v>
      </c>
      <c r="D33" s="17">
        <v>96</v>
      </c>
      <c r="E33" s="10">
        <f t="shared" si="0"/>
        <v>160</v>
      </c>
      <c r="F33" s="18">
        <v>160</v>
      </c>
      <c r="G33" s="18"/>
      <c r="H33" s="18">
        <v>160</v>
      </c>
      <c r="I33" s="23"/>
      <c r="J33" s="23"/>
      <c r="K33" s="23"/>
      <c r="L33" s="21"/>
    </row>
    <row r="34" spans="1:12" ht="30" customHeight="1">
      <c r="A34" s="9"/>
      <c r="B34" s="15" t="s">
        <v>68</v>
      </c>
      <c r="C34" s="16" t="s">
        <v>69</v>
      </c>
      <c r="D34" s="17">
        <v>83</v>
      </c>
      <c r="E34" s="10">
        <f t="shared" si="0"/>
        <v>126</v>
      </c>
      <c r="F34" s="18">
        <v>126</v>
      </c>
      <c r="G34" s="18"/>
      <c r="H34" s="18">
        <v>126</v>
      </c>
      <c r="I34" s="23"/>
      <c r="J34" s="23"/>
      <c r="K34" s="23"/>
      <c r="L34" s="21"/>
    </row>
  </sheetData>
  <sheetProtection/>
  <mergeCells count="13">
    <mergeCell ref="A6:B6"/>
    <mergeCell ref="A3:A5"/>
    <mergeCell ref="B3:B5"/>
    <mergeCell ref="C3:C5"/>
    <mergeCell ref="J4:J5"/>
    <mergeCell ref="K4:K5"/>
    <mergeCell ref="L3:L5"/>
    <mergeCell ref="A1:L1"/>
    <mergeCell ref="A2:L2"/>
    <mergeCell ref="E3:K3"/>
    <mergeCell ref="F4:I4"/>
    <mergeCell ref="D3:D5"/>
    <mergeCell ref="E4:E5"/>
  </mergeCells>
  <printOptions horizontalCentered="1"/>
  <pageMargins left="0.74375" right="0" top="0.5902777777777778" bottom="0" header="0.5118055555555555" footer="0"/>
  <pageSetup firstPageNumber="1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Administrator</cp:lastModifiedBy>
  <cp:lastPrinted>2020-10-26T00:25:31Z</cp:lastPrinted>
  <dcterms:created xsi:type="dcterms:W3CDTF">2016-03-01T01:17:20Z</dcterms:created>
  <dcterms:modified xsi:type="dcterms:W3CDTF">2020-10-26T00:25:57Z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